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Załącznik nr 2" sheetId="1" r:id="rId1"/>
  </sheets>
  <definedNames>
    <definedName name="_xlnm.Print_Area" localSheetId="0">'Załącznik nr 2'!$A$1:$K$35</definedName>
  </definedNames>
  <calcPr calcId="124519"/>
</workbook>
</file>

<file path=xl/calcChain.xml><?xml version="1.0" encoding="utf-8"?>
<calcChain xmlns="http://schemas.openxmlformats.org/spreadsheetml/2006/main">
  <c r="J13" i="1"/>
  <c r="J10"/>
  <c r="J8"/>
  <c r="H27"/>
  <c r="K10"/>
  <c r="H14"/>
  <c r="J14" s="1"/>
  <c r="K14" s="1"/>
  <c r="H13"/>
  <c r="K13" s="1"/>
  <c r="H12"/>
  <c r="J12" s="1"/>
  <c r="K12" s="1"/>
  <c r="H11"/>
  <c r="J11" s="1"/>
  <c r="H10"/>
  <c r="H9"/>
  <c r="H8"/>
  <c r="J9"/>
  <c r="K9" s="1"/>
  <c r="H15"/>
  <c r="H16"/>
  <c r="H17"/>
  <c r="J17" s="1"/>
  <c r="K17" s="1"/>
  <c r="H18"/>
  <c r="J18" s="1"/>
  <c r="K18" s="1"/>
  <c r="H19"/>
  <c r="H20"/>
  <c r="J20" s="1"/>
  <c r="H21"/>
  <c r="J21" s="1"/>
  <c r="K21" s="1"/>
  <c r="H22"/>
  <c r="J22" s="1"/>
  <c r="K22" s="1"/>
  <c r="H23"/>
  <c r="H24"/>
  <c r="H25"/>
  <c r="J25" s="1"/>
  <c r="K25" s="1"/>
  <c r="H26"/>
  <c r="J26" s="1"/>
  <c r="K26" s="1"/>
  <c r="K11" l="1"/>
  <c r="J24"/>
  <c r="K24" s="1"/>
  <c r="J16"/>
  <c r="K16" s="1"/>
  <c r="K20"/>
  <c r="J15"/>
  <c r="J23"/>
  <c r="K23" s="1"/>
  <c r="J19"/>
  <c r="K19" s="1"/>
  <c r="K8" l="1"/>
  <c r="K27" s="1"/>
  <c r="J27"/>
  <c r="K15"/>
</calcChain>
</file>

<file path=xl/sharedStrings.xml><?xml version="1.0" encoding="utf-8"?>
<sst xmlns="http://schemas.openxmlformats.org/spreadsheetml/2006/main" count="96" uniqueCount="77">
  <si>
    <t>…………………………………………</t>
  </si>
  <si>
    <t xml:space="preserve">   (Pieczęć Nazwa Wykonawcy)</t>
  </si>
  <si>
    <t>Lp.</t>
  </si>
  <si>
    <t>Nazwa</t>
  </si>
  <si>
    <t>Producent</t>
  </si>
  <si>
    <t>Gramatura minimalna</t>
  </si>
  <si>
    <t>J.m.</t>
  </si>
  <si>
    <t>Ilość</t>
  </si>
  <si>
    <t>Cena jedn. netto</t>
  </si>
  <si>
    <t>Wartość netto</t>
  </si>
  <si>
    <t>Stawka VAT</t>
  </si>
  <si>
    <t>Kwota Vat</t>
  </si>
  <si>
    <t>Wartość brutto</t>
  </si>
  <si>
    <t>Baton snickers</t>
  </si>
  <si>
    <t>Mars</t>
  </si>
  <si>
    <t>Szt</t>
  </si>
  <si>
    <t>Ciastka delicje</t>
  </si>
  <si>
    <t>Wedel</t>
  </si>
  <si>
    <t>147g</t>
  </si>
  <si>
    <t>Opak</t>
  </si>
  <si>
    <t xml:space="preserve">Ciastka hity </t>
  </si>
  <si>
    <t>Bahlsen</t>
  </si>
  <si>
    <t>Chipsy solone</t>
  </si>
  <si>
    <t>Lays</t>
  </si>
  <si>
    <t>140g</t>
  </si>
  <si>
    <t>100g</t>
  </si>
  <si>
    <t>Kakao puchatek</t>
  </si>
  <si>
    <t>Maspex</t>
  </si>
  <si>
    <t>300g</t>
  </si>
  <si>
    <t>Krem czekoladowy Nutella</t>
  </si>
  <si>
    <t>Ferrero</t>
  </si>
  <si>
    <t>230g</t>
  </si>
  <si>
    <t xml:space="preserve">Mentos owocowy </t>
  </si>
  <si>
    <t>Van Melle</t>
  </si>
  <si>
    <t>38g</t>
  </si>
  <si>
    <t xml:space="preserve">Orzeszki puszka </t>
  </si>
  <si>
    <t>Felix</t>
  </si>
  <si>
    <t>Pierniczki baśniowe</t>
  </si>
  <si>
    <t>Skawa</t>
  </si>
  <si>
    <t>150g</t>
  </si>
  <si>
    <t>Płatki czekoladowe na mleko</t>
  </si>
  <si>
    <t>Nestle</t>
  </si>
  <si>
    <t>250g</t>
  </si>
  <si>
    <t xml:space="preserve">Ptasie mleczko </t>
  </si>
  <si>
    <t>Milka</t>
  </si>
  <si>
    <t xml:space="preserve">Sezamki </t>
  </si>
  <si>
    <t>Sok pomarańczowy</t>
  </si>
  <si>
    <t>1l</t>
  </si>
  <si>
    <t>Wafel w polewie czekoladowej Grzesiek</t>
  </si>
  <si>
    <t>Jutrzenka</t>
  </si>
  <si>
    <t>48g</t>
  </si>
  <si>
    <t>Wafle familijne</t>
  </si>
  <si>
    <t>180g</t>
  </si>
  <si>
    <t xml:space="preserve">Żelki z nadzieniem </t>
  </si>
  <si>
    <t>90g</t>
  </si>
  <si>
    <t xml:space="preserve">Reklamówka świąteczna z grubej folii LDPE z uszami </t>
  </si>
  <si>
    <t>OGÓŁEM</t>
  </si>
  <si>
    <t>Nie mniejsza niż:44x50 cm</t>
  </si>
  <si>
    <t>Załącznik nr 2</t>
  </si>
  <si>
    <t>Czekolada mleczna z nadzieniem owocowym truskawkowym</t>
  </si>
  <si>
    <t>Znak sprawy: ST/DZP-P/14/2022</t>
  </si>
  <si>
    <t xml:space="preserve">Czekolada mleczna </t>
  </si>
  <si>
    <t>330g</t>
  </si>
  <si>
    <t>27g</t>
  </si>
  <si>
    <t>Mondelez</t>
  </si>
  <si>
    <t>220g</t>
  </si>
  <si>
    <t>Unitrop</t>
  </si>
  <si>
    <t>Tymbark</t>
  </si>
  <si>
    <t>Goplana</t>
  </si>
  <si>
    <t>Storck</t>
  </si>
  <si>
    <t>…………………………….</t>
  </si>
  <si>
    <t>………………………………………</t>
  </si>
  <si>
    <t>(data, miejscowość)</t>
  </si>
  <si>
    <t>(podpis i pieczątka wykonawcy lub osoby upoważnionej)</t>
  </si>
  <si>
    <t>FORMULARZ ASORTYMENTOWO-CENOWY</t>
  </si>
  <si>
    <t>215g</t>
  </si>
  <si>
    <t>51g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</si>
</sst>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4" borderId="0" xfId="0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0" fillId="5" borderId="0" xfId="0" applyFill="1"/>
    <xf numFmtId="9" fontId="0" fillId="0" borderId="0" xfId="1" applyFont="1" applyAlignment="1">
      <alignment horizontal="center"/>
    </xf>
    <xf numFmtId="9" fontId="1" fillId="0" borderId="1" xfId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3" fillId="2" borderId="0" xfId="1" applyFont="1" applyFill="1" applyAlignment="1">
      <alignment horizontal="center" vertical="center" wrapText="1"/>
    </xf>
    <xf numFmtId="9" fontId="0" fillId="0" borderId="0" xfId="1" applyFont="1" applyBorder="1" applyAlignment="1">
      <alignment horizontal="center"/>
    </xf>
    <xf numFmtId="0" fontId="0" fillId="6" borderId="0" xfId="0" applyFill="1"/>
    <xf numFmtId="2" fontId="0" fillId="0" borderId="0" xfId="0" applyNumberFormat="1"/>
    <xf numFmtId="2" fontId="0" fillId="0" borderId="1" xfId="0" applyNumberFormat="1" applyBorder="1"/>
    <xf numFmtId="2" fontId="3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Border="1"/>
    <xf numFmtId="2" fontId="0" fillId="0" borderId="4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2" fontId="0" fillId="0" borderId="4" xfId="0" applyNumberFormat="1" applyBorder="1"/>
    <xf numFmtId="2" fontId="1" fillId="0" borderId="5" xfId="0" applyNumberFormat="1" applyFont="1" applyBorder="1"/>
    <xf numFmtId="0" fontId="1" fillId="6" borderId="1" xfId="0" applyFont="1" applyFill="1" applyBorder="1"/>
    <xf numFmtId="0" fontId="0" fillId="6" borderId="1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6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"/>
  <sheetViews>
    <sheetView tabSelected="1" view="pageBreakPreview" zoomScale="110" zoomScaleSheetLayoutView="110" workbookViewId="0">
      <selection activeCell="E30" sqref="E30"/>
    </sheetView>
  </sheetViews>
  <sheetFormatPr defaultRowHeight="14.25"/>
  <cols>
    <col min="1" max="1" width="2.875" customWidth="1"/>
    <col min="2" max="2" width="42.25" customWidth="1"/>
    <col min="3" max="3" width="9.625" style="35" customWidth="1"/>
    <col min="4" max="4" width="10.125" style="5" customWidth="1"/>
    <col min="5" max="5" width="9" style="6" customWidth="1"/>
    <col min="6" max="6" width="5" style="28" customWidth="1"/>
    <col min="7" max="7" width="10.625" style="29" customWidth="1"/>
    <col min="8" max="8" width="9" style="9"/>
    <col min="9" max="9" width="9.25" style="23" bestFit="1" customWidth="1"/>
    <col min="10" max="10" width="9.375" style="9" customWidth="1"/>
    <col min="11" max="11" width="10.625" style="9" customWidth="1"/>
  </cols>
  <sheetData>
    <row r="1" spans="1:11" ht="15">
      <c r="B1" t="s">
        <v>60</v>
      </c>
      <c r="J1" s="50" t="s">
        <v>58</v>
      </c>
      <c r="K1" s="50"/>
    </row>
    <row r="2" spans="1:11" ht="15">
      <c r="A2" s="50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8" customForma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5" spans="1:11">
      <c r="A5" t="s">
        <v>0</v>
      </c>
    </row>
    <row r="6" spans="1:11">
      <c r="A6" t="s">
        <v>1</v>
      </c>
    </row>
    <row r="7" spans="1:11" ht="30">
      <c r="A7" s="3" t="s">
        <v>2</v>
      </c>
      <c r="B7" s="3" t="s">
        <v>3</v>
      </c>
      <c r="C7" s="36" t="s">
        <v>4</v>
      </c>
      <c r="D7" s="7" t="s">
        <v>5</v>
      </c>
      <c r="E7" s="12" t="s">
        <v>6</v>
      </c>
      <c r="F7" s="42" t="s">
        <v>7</v>
      </c>
      <c r="G7" s="8" t="s">
        <v>8</v>
      </c>
      <c r="H7" s="8" t="s">
        <v>9</v>
      </c>
      <c r="I7" s="24" t="s">
        <v>10</v>
      </c>
      <c r="J7" s="8" t="s">
        <v>11</v>
      </c>
      <c r="K7" s="8" t="s">
        <v>12</v>
      </c>
    </row>
    <row r="8" spans="1:11">
      <c r="A8" s="1">
        <v>1</v>
      </c>
      <c r="B8" s="1" t="s">
        <v>13</v>
      </c>
      <c r="C8" s="37" t="s">
        <v>14</v>
      </c>
      <c r="D8" s="11" t="s">
        <v>76</v>
      </c>
      <c r="E8" s="11" t="s">
        <v>15</v>
      </c>
      <c r="F8" s="43">
        <v>143</v>
      </c>
      <c r="G8" s="30"/>
      <c r="H8" s="10">
        <f t="shared" ref="H8:H14" si="0">F8*G8</f>
        <v>0</v>
      </c>
      <c r="I8" s="25"/>
      <c r="J8" s="10">
        <f>ROUND(H8*I8,2)</f>
        <v>0</v>
      </c>
      <c r="K8" s="10">
        <f>H8+J8</f>
        <v>0</v>
      </c>
    </row>
    <row r="9" spans="1:11">
      <c r="A9" s="1">
        <v>2</v>
      </c>
      <c r="B9" s="1" t="s">
        <v>16</v>
      </c>
      <c r="C9" s="37" t="s">
        <v>64</v>
      </c>
      <c r="D9" s="11" t="s">
        <v>18</v>
      </c>
      <c r="E9" s="11" t="s">
        <v>19</v>
      </c>
      <c r="F9" s="43">
        <v>143</v>
      </c>
      <c r="G9" s="30"/>
      <c r="H9" s="10">
        <f t="shared" si="0"/>
        <v>0</v>
      </c>
      <c r="I9" s="25"/>
      <c r="J9" s="10">
        <f t="shared" ref="J9:J26" si="1">ROUND(H9*I9,2)</f>
        <v>0</v>
      </c>
      <c r="K9" s="10">
        <f>H9+J9</f>
        <v>0</v>
      </c>
    </row>
    <row r="10" spans="1:11">
      <c r="A10" s="1">
        <v>3</v>
      </c>
      <c r="B10" s="1" t="s">
        <v>20</v>
      </c>
      <c r="C10" s="37" t="s">
        <v>21</v>
      </c>
      <c r="D10" s="11" t="s">
        <v>65</v>
      </c>
      <c r="E10" s="11" t="s">
        <v>19</v>
      </c>
      <c r="F10" s="43">
        <v>143</v>
      </c>
      <c r="G10" s="30"/>
      <c r="H10" s="10">
        <f t="shared" si="0"/>
        <v>0</v>
      </c>
      <c r="I10" s="25"/>
      <c r="J10" s="10">
        <f>ROUND(H10*I10,2)</f>
        <v>0</v>
      </c>
      <c r="K10" s="10">
        <f>H10+J10</f>
        <v>0</v>
      </c>
    </row>
    <row r="11" spans="1:11">
      <c r="A11" s="1">
        <v>4</v>
      </c>
      <c r="B11" s="1" t="s">
        <v>22</v>
      </c>
      <c r="C11" s="37" t="s">
        <v>23</v>
      </c>
      <c r="D11" s="11" t="s">
        <v>75</v>
      </c>
      <c r="E11" s="11" t="s">
        <v>19</v>
      </c>
      <c r="F11" s="43">
        <v>143</v>
      </c>
      <c r="G11" s="30"/>
      <c r="H11" s="10">
        <f t="shared" si="0"/>
        <v>0</v>
      </c>
      <c r="I11" s="25"/>
      <c r="J11" s="10">
        <f t="shared" si="1"/>
        <v>0</v>
      </c>
      <c r="K11" s="10">
        <f>H11+J11</f>
        <v>0</v>
      </c>
    </row>
    <row r="12" spans="1:11" ht="28.5">
      <c r="A12" s="1">
        <v>5</v>
      </c>
      <c r="B12" s="2" t="s">
        <v>59</v>
      </c>
      <c r="C12" s="37" t="s">
        <v>17</v>
      </c>
      <c r="D12" s="11" t="s">
        <v>25</v>
      </c>
      <c r="E12" s="11" t="s">
        <v>15</v>
      </c>
      <c r="F12" s="43">
        <v>143</v>
      </c>
      <c r="G12" s="30"/>
      <c r="H12" s="10">
        <f t="shared" si="0"/>
        <v>0</v>
      </c>
      <c r="I12" s="25"/>
      <c r="J12" s="10">
        <f t="shared" si="1"/>
        <v>0</v>
      </c>
      <c r="K12" s="10">
        <f t="shared" ref="K12:K26" si="2">H12+J12</f>
        <v>0</v>
      </c>
    </row>
    <row r="13" spans="1:11">
      <c r="A13" s="1">
        <v>6</v>
      </c>
      <c r="B13" s="2" t="s">
        <v>61</v>
      </c>
      <c r="C13" s="37" t="s">
        <v>17</v>
      </c>
      <c r="D13" s="11" t="s">
        <v>54</v>
      </c>
      <c r="E13" s="11" t="s">
        <v>15</v>
      </c>
      <c r="F13" s="43">
        <v>143</v>
      </c>
      <c r="G13" s="30"/>
      <c r="H13" s="10">
        <f t="shared" si="0"/>
        <v>0</v>
      </c>
      <c r="I13" s="25"/>
      <c r="J13" s="10">
        <f>ROUND(H13*I13,2)</f>
        <v>0</v>
      </c>
      <c r="K13" s="10">
        <f t="shared" si="2"/>
        <v>0</v>
      </c>
    </row>
    <row r="14" spans="1:11">
      <c r="A14" s="1">
        <v>7</v>
      </c>
      <c r="B14" s="1" t="s">
        <v>26</v>
      </c>
      <c r="C14" s="37" t="s">
        <v>27</v>
      </c>
      <c r="D14" s="11" t="s">
        <v>28</v>
      </c>
      <c r="E14" s="11" t="s">
        <v>15</v>
      </c>
      <c r="F14" s="43">
        <v>143</v>
      </c>
      <c r="G14" s="30"/>
      <c r="H14" s="10">
        <f t="shared" si="0"/>
        <v>0</v>
      </c>
      <c r="I14" s="25"/>
      <c r="J14" s="10">
        <f t="shared" si="1"/>
        <v>0</v>
      </c>
      <c r="K14" s="10">
        <f t="shared" si="2"/>
        <v>0</v>
      </c>
    </row>
    <row r="15" spans="1:11">
      <c r="A15" s="1">
        <v>8</v>
      </c>
      <c r="B15" s="1" t="s">
        <v>29</v>
      </c>
      <c r="C15" s="37" t="s">
        <v>30</v>
      </c>
      <c r="D15" s="11" t="s">
        <v>31</v>
      </c>
      <c r="E15" s="11" t="s">
        <v>15</v>
      </c>
      <c r="F15" s="43">
        <v>143</v>
      </c>
      <c r="G15" s="30"/>
      <c r="H15" s="10">
        <f t="shared" ref="H15:H26" si="3">F15*G15</f>
        <v>0</v>
      </c>
      <c r="I15" s="25"/>
      <c r="J15" s="10">
        <f t="shared" si="1"/>
        <v>0</v>
      </c>
      <c r="K15" s="10">
        <f t="shared" si="2"/>
        <v>0</v>
      </c>
    </row>
    <row r="16" spans="1:11">
      <c r="A16" s="1">
        <v>9</v>
      </c>
      <c r="B16" s="1" t="s">
        <v>32</v>
      </c>
      <c r="C16" s="37" t="s">
        <v>33</v>
      </c>
      <c r="D16" s="11" t="s">
        <v>34</v>
      </c>
      <c r="E16" s="11" t="s">
        <v>19</v>
      </c>
      <c r="F16" s="43">
        <v>143</v>
      </c>
      <c r="G16" s="30"/>
      <c r="H16" s="10">
        <f t="shared" si="3"/>
        <v>0</v>
      </c>
      <c r="I16" s="25"/>
      <c r="J16" s="10">
        <f t="shared" si="1"/>
        <v>0</v>
      </c>
      <c r="K16" s="10">
        <f t="shared" si="2"/>
        <v>0</v>
      </c>
    </row>
    <row r="17" spans="1:256">
      <c r="A17" s="1">
        <v>10</v>
      </c>
      <c r="B17" s="1" t="s">
        <v>35</v>
      </c>
      <c r="C17" s="37" t="s">
        <v>36</v>
      </c>
      <c r="D17" s="11" t="s">
        <v>24</v>
      </c>
      <c r="E17" s="11" t="s">
        <v>19</v>
      </c>
      <c r="F17" s="43">
        <v>143</v>
      </c>
      <c r="G17" s="30"/>
      <c r="H17" s="10">
        <f t="shared" si="3"/>
        <v>0</v>
      </c>
      <c r="I17" s="25"/>
      <c r="J17" s="10">
        <f t="shared" si="1"/>
        <v>0</v>
      </c>
      <c r="K17" s="10">
        <f t="shared" si="2"/>
        <v>0</v>
      </c>
    </row>
    <row r="18" spans="1:256">
      <c r="A18" s="1">
        <v>11</v>
      </c>
      <c r="B18" s="1" t="s">
        <v>37</v>
      </c>
      <c r="C18" s="37" t="s">
        <v>38</v>
      </c>
      <c r="D18" s="11" t="s">
        <v>39</v>
      </c>
      <c r="E18" s="11" t="s">
        <v>19</v>
      </c>
      <c r="F18" s="43">
        <v>143</v>
      </c>
      <c r="G18" s="30"/>
      <c r="H18" s="10">
        <f t="shared" si="3"/>
        <v>0</v>
      </c>
      <c r="I18" s="25"/>
      <c r="J18" s="10">
        <f t="shared" si="1"/>
        <v>0</v>
      </c>
      <c r="K18" s="10">
        <f t="shared" si="2"/>
        <v>0</v>
      </c>
    </row>
    <row r="19" spans="1:256">
      <c r="A19" s="1">
        <v>12</v>
      </c>
      <c r="B19" s="1" t="s">
        <v>40</v>
      </c>
      <c r="C19" s="37" t="s">
        <v>41</v>
      </c>
      <c r="D19" s="11" t="s">
        <v>42</v>
      </c>
      <c r="E19" s="11" t="s">
        <v>19</v>
      </c>
      <c r="F19" s="43">
        <v>143</v>
      </c>
      <c r="G19" s="30"/>
      <c r="H19" s="10">
        <f t="shared" si="3"/>
        <v>0</v>
      </c>
      <c r="I19" s="25"/>
      <c r="J19" s="10">
        <f t="shared" si="1"/>
        <v>0</v>
      </c>
      <c r="K19" s="10">
        <f t="shared" si="2"/>
        <v>0</v>
      </c>
    </row>
    <row r="20" spans="1:256">
      <c r="A20" s="1">
        <v>13</v>
      </c>
      <c r="B20" s="1" t="s">
        <v>43</v>
      </c>
      <c r="C20" s="37" t="s">
        <v>44</v>
      </c>
      <c r="D20" s="11" t="s">
        <v>62</v>
      </c>
      <c r="E20" s="11" t="s">
        <v>19</v>
      </c>
      <c r="F20" s="43">
        <v>143</v>
      </c>
      <c r="G20" s="30"/>
      <c r="H20" s="10">
        <f t="shared" si="3"/>
        <v>0</v>
      </c>
      <c r="I20" s="25"/>
      <c r="J20" s="10">
        <f t="shared" si="1"/>
        <v>0</v>
      </c>
      <c r="K20" s="10">
        <f t="shared" si="2"/>
        <v>0</v>
      </c>
    </row>
    <row r="21" spans="1:256">
      <c r="A21" s="1">
        <v>14</v>
      </c>
      <c r="B21" s="1" t="s">
        <v>45</v>
      </c>
      <c r="C21" s="37" t="s">
        <v>66</v>
      </c>
      <c r="D21" s="11" t="s">
        <v>63</v>
      </c>
      <c r="E21" s="11" t="s">
        <v>19</v>
      </c>
      <c r="F21" s="43">
        <v>143</v>
      </c>
      <c r="G21" s="30"/>
      <c r="H21" s="10">
        <f t="shared" si="3"/>
        <v>0</v>
      </c>
      <c r="I21" s="25"/>
      <c r="J21" s="10">
        <f t="shared" si="1"/>
        <v>0</v>
      </c>
      <c r="K21" s="10">
        <f t="shared" si="2"/>
        <v>0</v>
      </c>
    </row>
    <row r="22" spans="1:256">
      <c r="A22" s="1">
        <v>15</v>
      </c>
      <c r="B22" s="1" t="s">
        <v>46</v>
      </c>
      <c r="C22" s="37" t="s">
        <v>67</v>
      </c>
      <c r="D22" s="11" t="s">
        <v>47</v>
      </c>
      <c r="E22" s="11" t="s">
        <v>15</v>
      </c>
      <c r="F22" s="43">
        <v>143</v>
      </c>
      <c r="G22" s="30"/>
      <c r="H22" s="10">
        <f t="shared" si="3"/>
        <v>0</v>
      </c>
      <c r="I22" s="25"/>
      <c r="J22" s="10">
        <f t="shared" si="1"/>
        <v>0</v>
      </c>
      <c r="K22" s="10">
        <f t="shared" si="2"/>
        <v>0</v>
      </c>
    </row>
    <row r="23" spans="1:256">
      <c r="A23" s="1">
        <v>16</v>
      </c>
      <c r="B23" s="1" t="s">
        <v>48</v>
      </c>
      <c r="C23" s="38" t="s">
        <v>68</v>
      </c>
      <c r="D23" s="11" t="s">
        <v>50</v>
      </c>
      <c r="E23" s="11" t="s">
        <v>15</v>
      </c>
      <c r="F23" s="43">
        <v>143</v>
      </c>
      <c r="G23" s="30"/>
      <c r="H23" s="10">
        <f t="shared" si="3"/>
        <v>0</v>
      </c>
      <c r="I23" s="25"/>
      <c r="J23" s="10">
        <f t="shared" si="1"/>
        <v>0</v>
      </c>
      <c r="K23" s="10">
        <f t="shared" si="2"/>
        <v>0</v>
      </c>
    </row>
    <row r="24" spans="1:256">
      <c r="A24" s="1">
        <v>17</v>
      </c>
      <c r="B24" s="1" t="s">
        <v>51</v>
      </c>
      <c r="C24" s="37" t="s">
        <v>49</v>
      </c>
      <c r="D24" s="11" t="s">
        <v>52</v>
      </c>
      <c r="E24" s="11" t="s">
        <v>19</v>
      </c>
      <c r="F24" s="43">
        <v>143</v>
      </c>
      <c r="G24" s="30"/>
      <c r="H24" s="10">
        <f t="shared" si="3"/>
        <v>0</v>
      </c>
      <c r="I24" s="25"/>
      <c r="J24" s="10">
        <f t="shared" si="1"/>
        <v>0</v>
      </c>
      <c r="K24" s="10">
        <f t="shared" si="2"/>
        <v>0</v>
      </c>
    </row>
    <row r="25" spans="1:256">
      <c r="A25" s="1">
        <v>18</v>
      </c>
      <c r="B25" s="1" t="s">
        <v>53</v>
      </c>
      <c r="C25" s="37" t="s">
        <v>69</v>
      </c>
      <c r="D25" s="11" t="s">
        <v>54</v>
      </c>
      <c r="E25" s="11" t="s">
        <v>19</v>
      </c>
      <c r="F25" s="43">
        <v>143</v>
      </c>
      <c r="G25" s="30"/>
      <c r="H25" s="10">
        <f t="shared" si="3"/>
        <v>0</v>
      </c>
      <c r="I25" s="25"/>
      <c r="J25" s="10">
        <f t="shared" si="1"/>
        <v>0</v>
      </c>
      <c r="K25" s="10">
        <f t="shared" si="2"/>
        <v>0</v>
      </c>
    </row>
    <row r="26" spans="1:256" ht="29.25" thickBot="1">
      <c r="A26" s="1">
        <v>19</v>
      </c>
      <c r="B26" s="4" t="s">
        <v>55</v>
      </c>
      <c r="C26" s="52" t="s">
        <v>57</v>
      </c>
      <c r="D26" s="53"/>
      <c r="E26" s="13" t="s">
        <v>15</v>
      </c>
      <c r="F26" s="43">
        <v>143</v>
      </c>
      <c r="G26" s="40"/>
      <c r="H26" s="33">
        <f t="shared" si="3"/>
        <v>0</v>
      </c>
      <c r="I26" s="25"/>
      <c r="J26" s="33">
        <f t="shared" si="1"/>
        <v>0</v>
      </c>
      <c r="K26" s="33">
        <f t="shared" si="2"/>
        <v>0</v>
      </c>
    </row>
    <row r="27" spans="1:256" ht="18" customHeight="1" thickBot="1">
      <c r="G27" s="41" t="s">
        <v>56</v>
      </c>
      <c r="H27" s="34">
        <f>SUM(H8:H26)</f>
        <v>0</v>
      </c>
      <c r="I27" s="27"/>
      <c r="J27" s="34">
        <f>SUM(J8:J26)</f>
        <v>0</v>
      </c>
      <c r="K27" s="34">
        <f>SUM(K8:K26)</f>
        <v>0</v>
      </c>
    </row>
    <row r="28" spans="1:256" s="18" customFormat="1">
      <c r="A28" s="15"/>
      <c r="B28" s="16"/>
      <c r="C28" s="39"/>
      <c r="D28" s="17"/>
      <c r="E28" s="15"/>
      <c r="F28" s="17"/>
      <c r="G28" s="31"/>
      <c r="H28" s="15"/>
      <c r="I28" s="26"/>
      <c r="J28" s="15"/>
      <c r="K28" s="22"/>
      <c r="IP28"/>
      <c r="IQ28"/>
      <c r="IR28"/>
      <c r="IS28"/>
      <c r="IT28"/>
      <c r="IU28"/>
      <c r="IV28"/>
    </row>
    <row r="29" spans="1:256" s="18" customFormat="1">
      <c r="A29" s="15"/>
      <c r="B29" s="16"/>
      <c r="C29" s="39"/>
      <c r="D29" s="17"/>
      <c r="E29" s="15"/>
      <c r="F29" s="17"/>
      <c r="G29" s="31"/>
      <c r="H29" s="15"/>
      <c r="I29" s="26"/>
      <c r="J29" s="15"/>
      <c r="K29" s="22"/>
      <c r="IP29"/>
      <c r="IQ29"/>
      <c r="IR29"/>
      <c r="IS29"/>
      <c r="IT29"/>
      <c r="IU29"/>
      <c r="IV29"/>
    </row>
    <row r="30" spans="1:256" s="18" customFormat="1">
      <c r="A30" s="15"/>
      <c r="B30" s="16"/>
      <c r="C30" s="39"/>
      <c r="D30" s="17"/>
      <c r="E30" s="15"/>
      <c r="F30" s="17"/>
      <c r="G30" s="31"/>
      <c r="H30" s="15"/>
      <c r="I30" s="26"/>
      <c r="J30" s="15"/>
      <c r="K30" s="22"/>
      <c r="IP30"/>
      <c r="IQ30"/>
      <c r="IR30"/>
      <c r="IS30"/>
      <c r="IT30"/>
      <c r="IU30"/>
      <c r="IV30"/>
    </row>
    <row r="31" spans="1:256" s="18" customFormat="1">
      <c r="A31" s="15"/>
      <c r="B31" s="16"/>
      <c r="C31" s="39"/>
      <c r="D31" s="17"/>
      <c r="E31" s="15"/>
      <c r="F31" s="17"/>
      <c r="G31" s="31"/>
      <c r="H31" s="15"/>
      <c r="I31" s="26"/>
      <c r="J31" s="15"/>
      <c r="K31" s="22"/>
      <c r="IP31"/>
      <c r="IQ31"/>
      <c r="IR31"/>
      <c r="IS31"/>
      <c r="IT31"/>
      <c r="IU31"/>
      <c r="IV31"/>
    </row>
    <row r="32" spans="1:256" s="18" customFormat="1">
      <c r="A32" s="15"/>
      <c r="B32" s="19" t="s">
        <v>70</v>
      </c>
      <c r="C32" s="39"/>
      <c r="D32" s="17"/>
      <c r="E32" s="15"/>
      <c r="F32" s="17"/>
      <c r="G32" s="48" t="s">
        <v>71</v>
      </c>
      <c r="H32" s="48"/>
      <c r="I32" s="48"/>
      <c r="J32" s="15"/>
      <c r="K32" s="22"/>
      <c r="IP32"/>
      <c r="IQ32"/>
      <c r="IR32"/>
      <c r="IS32"/>
      <c r="IT32"/>
      <c r="IU32"/>
      <c r="IV32"/>
    </row>
    <row r="33" spans="1:256" s="18" customFormat="1" ht="26.25" customHeight="1">
      <c r="A33" s="15"/>
      <c r="B33" s="20" t="s">
        <v>72</v>
      </c>
      <c r="C33" s="39"/>
      <c r="D33" s="17"/>
      <c r="E33" s="15"/>
      <c r="F33" s="17"/>
      <c r="G33" s="49" t="s">
        <v>73</v>
      </c>
      <c r="H33" s="49"/>
      <c r="I33" s="49"/>
      <c r="J33" s="21"/>
      <c r="K33" s="22"/>
      <c r="IP33"/>
      <c r="IQ33"/>
      <c r="IR33"/>
      <c r="IS33"/>
      <c r="IT33"/>
      <c r="IU33"/>
      <c r="IV33"/>
    </row>
    <row r="34" spans="1:256" ht="15">
      <c r="A34" s="44"/>
      <c r="B34" s="44"/>
      <c r="C34" s="45"/>
      <c r="D34" s="46"/>
      <c r="E34" s="46"/>
      <c r="F34" s="47"/>
      <c r="G34" s="32"/>
      <c r="H34" s="14"/>
      <c r="I34" s="27"/>
      <c r="J34" s="14"/>
      <c r="K34" s="14"/>
    </row>
    <row r="35" spans="1:256" ht="15">
      <c r="A35" s="44"/>
      <c r="B35" s="44"/>
      <c r="C35" s="45"/>
      <c r="D35" s="46"/>
      <c r="E35" s="46"/>
      <c r="F35" s="47"/>
      <c r="G35" s="32"/>
      <c r="H35" s="14"/>
      <c r="I35" s="27"/>
      <c r="J35" s="14"/>
      <c r="K35" s="14"/>
    </row>
  </sheetData>
  <mergeCells count="6">
    <mergeCell ref="G32:I32"/>
    <mergeCell ref="G33:I33"/>
    <mergeCell ref="A2:K2"/>
    <mergeCell ref="A3:K3"/>
    <mergeCell ref="J1:K1"/>
    <mergeCell ref="C26:D26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2022-11-07T07:15:46Z</cp:lastPrinted>
  <dcterms:created xsi:type="dcterms:W3CDTF">2021-11-15T09:43:33Z</dcterms:created>
  <dcterms:modified xsi:type="dcterms:W3CDTF">2022-11-10T11:27:17Z</dcterms:modified>
</cp:coreProperties>
</file>