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Pakiet I" sheetId="1" r:id="rId1"/>
    <sheet name="Pakiet II" sheetId="2" r:id="rId2"/>
  </sheets>
  <definedNames>
    <definedName name="_xlnm.Print_Area" localSheetId="0">'Pakiet I'!$A$1:$J$99</definedName>
  </definedNames>
  <calcPr calcId="124519"/>
</workbook>
</file>

<file path=xl/calcChain.xml><?xml version="1.0" encoding="utf-8"?>
<calcChain xmlns="http://schemas.openxmlformats.org/spreadsheetml/2006/main">
  <c r="F94" i="1"/>
  <c r="F8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8"/>
  <c r="I89"/>
  <c r="I90"/>
  <c r="I91"/>
  <c r="I92"/>
  <c r="I9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8"/>
  <c r="H89"/>
  <c r="H90"/>
  <c r="H91"/>
  <c r="H92"/>
  <c r="H9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"/>
  <c r="G45" i="2"/>
  <c r="I45"/>
  <c r="J45"/>
  <c r="I41"/>
  <c r="G10"/>
  <c r="G11"/>
  <c r="I11" s="1"/>
  <c r="J11" s="1"/>
  <c r="G12"/>
  <c r="J12" s="1"/>
  <c r="G13"/>
  <c r="J13" s="1"/>
  <c r="G14"/>
  <c r="G15"/>
  <c r="I15" s="1"/>
  <c r="J15" s="1"/>
  <c r="G16"/>
  <c r="G17"/>
  <c r="G18"/>
  <c r="G19"/>
  <c r="I19" s="1"/>
  <c r="J19" s="1"/>
  <c r="G20"/>
  <c r="G21"/>
  <c r="G22"/>
  <c r="G23"/>
  <c r="I23" s="1"/>
  <c r="J23" s="1"/>
  <c r="G24"/>
  <c r="J24" s="1"/>
  <c r="G25"/>
  <c r="G26"/>
  <c r="G27"/>
  <c r="I27" s="1"/>
  <c r="J27" s="1"/>
  <c r="G28"/>
  <c r="J28" s="1"/>
  <c r="G29"/>
  <c r="J29" s="1"/>
  <c r="G30"/>
  <c r="G31"/>
  <c r="I31" s="1"/>
  <c r="J31" s="1"/>
  <c r="G32"/>
  <c r="G33"/>
  <c r="G34"/>
  <c r="G35"/>
  <c r="I35" s="1"/>
  <c r="J35" s="1"/>
  <c r="G36"/>
  <c r="G37"/>
  <c r="G38"/>
  <c r="G39"/>
  <c r="I39" s="1"/>
  <c r="J39" s="1"/>
  <c r="G40"/>
  <c r="J40" s="1"/>
  <c r="G41"/>
  <c r="G42"/>
  <c r="G43"/>
  <c r="I43" s="1"/>
  <c r="J43" s="1"/>
  <c r="G44"/>
  <c r="J44" s="1"/>
  <c r="I10"/>
  <c r="I12"/>
  <c r="I13"/>
  <c r="I14"/>
  <c r="I16"/>
  <c r="J16" s="1"/>
  <c r="I17"/>
  <c r="J17" s="1"/>
  <c r="I18"/>
  <c r="J18" s="1"/>
  <c r="I20"/>
  <c r="I21"/>
  <c r="I22"/>
  <c r="I24"/>
  <c r="I25"/>
  <c r="I26"/>
  <c r="I28"/>
  <c r="I29"/>
  <c r="I30"/>
  <c r="I32"/>
  <c r="J32" s="1"/>
  <c r="I33"/>
  <c r="J33" s="1"/>
  <c r="I34"/>
  <c r="J34" s="1"/>
  <c r="I36"/>
  <c r="I37"/>
  <c r="I38"/>
  <c r="I40"/>
  <c r="I42"/>
  <c r="I44"/>
  <c r="J10"/>
  <c r="J14"/>
  <c r="J20"/>
  <c r="J21"/>
  <c r="J22"/>
  <c r="J25"/>
  <c r="J26"/>
  <c r="J30"/>
  <c r="J36"/>
  <c r="J37"/>
  <c r="J38"/>
  <c r="J41"/>
  <c r="J42"/>
  <c r="J9"/>
  <c r="I9"/>
  <c r="G9"/>
  <c r="H87" i="1" l="1"/>
  <c r="I87" s="1"/>
  <c r="H9"/>
  <c r="I9"/>
  <c r="H94" l="1"/>
  <c r="I94"/>
</calcChain>
</file>

<file path=xl/sharedStrings.xml><?xml version="1.0" encoding="utf-8"?>
<sst xmlns="http://schemas.openxmlformats.org/spreadsheetml/2006/main" count="320" uniqueCount="152">
  <si>
    <t>Lp.</t>
  </si>
  <si>
    <t>Nazwa/opis</t>
  </si>
  <si>
    <t>J.m.</t>
  </si>
  <si>
    <t>Ilość</t>
  </si>
  <si>
    <t>Cena jedn. netto</t>
  </si>
  <si>
    <t>Wartość netto</t>
  </si>
  <si>
    <t>Wartość brutto</t>
  </si>
  <si>
    <t>Nazwa handlowa</t>
  </si>
  <si>
    <t>Długopis automatyczny z metalową końcówką, na wkład wymienny typu Zenith , gumowany uchwyt- kolor wkładu wg zapotrzebowania</t>
  </si>
  <si>
    <t>szt</t>
  </si>
  <si>
    <t>Długopis żelowy z wymiennym wkładem typu DONAU grubość linii pisania min. 0,25 mm, przezroczysta obudowa pozwalająca kontrolować stopień zużycia tuszu, kolor: niebieski</t>
  </si>
  <si>
    <t>Długopis z zatyczką typu BIG Round Stick Exact gr. lini pisania min. 0,3 mm smukła obudowa</t>
  </si>
  <si>
    <t>Dziennik korespondencyjny A4, twarda oprawa, 200 kartek (+/-10)</t>
  </si>
  <si>
    <t>Folia do laminacji: A4, 100 mic., błyszcząca</t>
  </si>
  <si>
    <t>op</t>
  </si>
  <si>
    <t>Folia do laminacji: A3, 100 mic., błyszcząca</t>
  </si>
  <si>
    <t>Folia (okładka) do bindowania, przezroczysta, grubość 200 mic, bezbarwna, format A4, 1op-100szt.</t>
  </si>
  <si>
    <t>Grzbiety plastikowe do bindowania, czarne, 8mm, 1op-100 szt.</t>
  </si>
  <si>
    <t>Grzbiety plastikowe do bindowania, czarne, 12mm, 1op-100 szt.</t>
  </si>
  <si>
    <t>Gumka do mazania</t>
  </si>
  <si>
    <t>Kalkulator biurowy, wymiary min. 135x134x28 mm, wyposażony w klawisz cofania</t>
  </si>
  <si>
    <t>Karton (okładka) do bindowania, dwustronny, czarny, format A4, o gramaturze 220-250 g/m2, 1op-100szt.</t>
  </si>
  <si>
    <t>Karton ozdobny o gramaturze 220-250 g/m2, 1op.-20szt., kremowy, gładki</t>
  </si>
  <si>
    <t>Klej biurowy w sztyfcie min. 15g</t>
  </si>
  <si>
    <t>Klipy do papieru 32mm, op.-12szt. metalowe</t>
  </si>
  <si>
    <t>Klipy do papieru 51mm, op.-12szt. metalowe</t>
  </si>
  <si>
    <t>Koperta z okienkiem na płyty CD</t>
  </si>
  <si>
    <t>Koperty białe C6 114x162mm</t>
  </si>
  <si>
    <t>Koperty białe C5 162x229mm</t>
  </si>
  <si>
    <t>Koperty białe C4 229x324mm</t>
  </si>
  <si>
    <t>Koperty szare B5 176x250mm</t>
  </si>
  <si>
    <t>Korektor Pentel poj. 7 ml, metalowa końcówka</t>
  </si>
  <si>
    <t>Koszulka na dokumenty groszkowa A4, op.-100 szt., grubość min. 48 mic.</t>
  </si>
  <si>
    <t>Koszulka na dokumenty groszkowa A5, op.-100 szt, grubość min. 44 mic.</t>
  </si>
  <si>
    <t>Książka kontroli środków odurzających 66-02-93/MZ</t>
  </si>
  <si>
    <t>Księga główna chorych szpitala Mz-Szp-23/200</t>
  </si>
  <si>
    <t>Księga odmów przyjęć i porad ambulatoryjnych</t>
  </si>
  <si>
    <t>Linijka, dł. 30cm plastikowa</t>
  </si>
  <si>
    <t>Magnesy do tablic, mix kolorów, średnica min. 20 mm, 1 op.- 6szt. (+/-1)</t>
  </si>
  <si>
    <t>Notes kostka biała 85x85mm (+/-5mm)</t>
  </si>
  <si>
    <t>Notes samoprzylepny 75x75mm (+/-5mm)</t>
  </si>
  <si>
    <t>Nożyczki biurowe, dł. 210 mm (+/-5mm)</t>
  </si>
  <si>
    <t>Nożyk biurowy do papieru</t>
  </si>
  <si>
    <t>Ołówek HB z gumką</t>
  </si>
  <si>
    <t>Papier ksero A4 POLLUX</t>
  </si>
  <si>
    <t>ryza</t>
  </si>
  <si>
    <t>Papier kancelaryjny</t>
  </si>
  <si>
    <t>Papier ksero A5 POLLUX</t>
  </si>
  <si>
    <t>Papier ksero A4</t>
  </si>
  <si>
    <t>Papier ksero A3</t>
  </si>
  <si>
    <t>Papier pakowy szary, prążkowany, wymiary min. 100x125cm, gramatura 70g/m2, Natron lub równoważny, 1op-1kg</t>
  </si>
  <si>
    <t>kg</t>
  </si>
  <si>
    <t>Pinezki tablicowe,  op.- 20 szt.</t>
  </si>
  <si>
    <t>Pisak cienkopis czarny, czerwony, zielony, grubość lini pisania 0,4 mm</t>
  </si>
  <si>
    <t>Pisak marker biały, olejowy, grubość linii pisania max 1 mm</t>
  </si>
  <si>
    <t>Pisak marker czarny, wodoodporny, grubość linii pisania 1-5mm</t>
  </si>
  <si>
    <t>Pisak marker do użytku na tablicach szklanych i suchościeralnych, biały, czarny, atrament na bazie spirytusu</t>
  </si>
  <si>
    <t xml:space="preserve">Pisak foliopis czarny, do wykorzystywania na folii, szkle, plastiku, slajdach, gr. linii pisania 0,6mm   </t>
  </si>
  <si>
    <t xml:space="preserve">Pisak foliopis czarny, do wykorzystywania na folii, szkle, plastiku, slajdach, gr. linii pisania 1mm </t>
  </si>
  <si>
    <t xml:space="preserve">Pisak zakreślacz, różne kolory, ścięta końcówka </t>
  </si>
  <si>
    <t xml:space="preserve">Papier na recepty 1/3 A4, format DL 99x210mm      </t>
  </si>
  <si>
    <t>Płyty CD Rimage z powierzchnią przeznaczoną do nadruku atramentowego, białe x 52, firma JVC, dedykowane do urządzeń Rimage. Nośniki o podwyższonej jakości spełniające wymagania procesu automatycznej produkcji, takie jak: właściwa grubość, tolerancja otworu wewnętrznego, wyważenie. Płyta CD  - 700 MB. Błękitny spód. P/N 20002852</t>
  </si>
  <si>
    <t>Półka na dokumenty</t>
  </si>
  <si>
    <t>Rolka termiczna, wymiary 28mm x 25m, op.-10szt.</t>
  </si>
  <si>
    <t>Rolka kasowa termoczułe szer 57 mm dł 30 m ilość 10 szt.</t>
  </si>
  <si>
    <t>Rolka offsetowa papier bezdrzewny, bezpyłowy, offset biały szer 57 mm dł 30 m  ilość 10 szt</t>
  </si>
  <si>
    <t>Rozszywacz</t>
  </si>
  <si>
    <t>Segregator A4 oklejony folią PP 50 mm etykieta na grzbiecie wymienna</t>
  </si>
  <si>
    <t>Segregator A4 oklejony folią PP 75 mm etykieta na grzbiecie wymienna</t>
  </si>
  <si>
    <t>Segregator A5 oklejony folią PP, szer. grzbietu 75mm</t>
  </si>
  <si>
    <t>Skoroszyt PCV  A4, zawieszany</t>
  </si>
  <si>
    <t>Skorowidz alfabetyczny A4, w twardej oprawie, 96 kartek</t>
  </si>
  <si>
    <t>Spinacze biurowe 28 mm, op.-100szt.</t>
  </si>
  <si>
    <t>Spinacze biurowe 50 mm, op.-50szt.</t>
  </si>
  <si>
    <t>Szpilki uniwersalne 28mm, 50g</t>
  </si>
  <si>
    <t>Taśma biurowa klejąca, przezroczysta, wymiary: 24mmx30m</t>
  </si>
  <si>
    <t>Taśma pakowa, wymiary: 50mm x 60m</t>
  </si>
  <si>
    <t>Taśma dwustronna, wymiary: 50mm x 5m</t>
  </si>
  <si>
    <t>Teczka do podpisu, wykonana ze sztywnej tektury, 10 przegródek (+/-2)</t>
  </si>
  <si>
    <t>Teczka skrzydłowa z rzepem, na dokumenty formatu A4 szerokość grzbietu 40 mm</t>
  </si>
  <si>
    <t>Teczka wiązana plastikowa A4 z przezroczystą przednią okładką</t>
  </si>
  <si>
    <t>Teczka z gumką A4, kartonowa, biała</t>
  </si>
  <si>
    <t>Teczka A4 z klipem, z dwiema sztywnymi okładkami oraz mechanizmem zaciskowym do papieru</t>
  </si>
  <si>
    <t>Temperówka metalowa</t>
  </si>
  <si>
    <t>Tusz do stempli (czarny, niebieski, czerwony), 30ml</t>
  </si>
  <si>
    <t>Wkład do długopisu typu Zenit</t>
  </si>
  <si>
    <t>Wkład do długopisu żelowego z punktu 2</t>
  </si>
  <si>
    <t>Zakładki indeksujące wykonane z transparentnej folii PP do wielokrotnego przyklejania na różnych powierzchniach, 12x45 mm-różne kolory  ilość fiszek: 5x25 (+/- 5szt.)</t>
  </si>
  <si>
    <t xml:space="preserve">Zeszyt A5, 60 kartek, kratka, miękka okładka </t>
  </si>
  <si>
    <t>Zeszyt A5, 96 kartek, kratka, twarda okładka.</t>
  </si>
  <si>
    <t xml:space="preserve">Zszywacz biurowy na zszywki 24/6, na min 30 kartek, głębokość zszywania 50 mm (+/-5) </t>
  </si>
  <si>
    <t>Zszywki 24/6  op. - 1000 szt.</t>
  </si>
  <si>
    <t xml:space="preserve">op </t>
  </si>
  <si>
    <t>Zszywki 24/8 op. - 1000 szt.</t>
  </si>
  <si>
    <t xml:space="preserve">Zwilżacz gąbka - pojemność  20g </t>
  </si>
  <si>
    <t>Ogółem</t>
  </si>
  <si>
    <t>Stawka VAT</t>
  </si>
  <si>
    <t>Dziurkacz biurowy na min 30 kartek, (+/-5) wyposażony w ogranicznik formatu, metalowy</t>
  </si>
  <si>
    <t>Zakładki indeksujące, papierowe, 5 kolorów neon x 25 sztuk (+/- 5szt.)</t>
  </si>
  <si>
    <t>Rodzaj</t>
  </si>
  <si>
    <t>Wkład atramentowy czarny (RB1, 19ml) do duplikatora Rimage 2000i</t>
  </si>
  <si>
    <t>oryginał</t>
  </si>
  <si>
    <t>Wkład atramentowy kolorowy (RC1, 17ml) do duplikatora Rimage 2000i</t>
  </si>
  <si>
    <t>Toner KX-FA83E do faxu KX FL 613 (wydajność 2500 kopii)</t>
  </si>
  <si>
    <t>zamiennik*</t>
  </si>
  <si>
    <t>Toner Black (wydajność 2500 kopii)  do drukarki Xerox Phaser 3117</t>
  </si>
  <si>
    <t>Toner HP 85A (wydajność 1600 kopii) do drukarki HP P1102w</t>
  </si>
  <si>
    <t>Toner 106R02778 (wydajność 3000 kopii) do drukarki Xerox Phaser 3052, WorkCentre 3225</t>
  </si>
  <si>
    <t>szt.</t>
  </si>
  <si>
    <t>Bęben 101R00474 (wydajność 10000 kopii) do drukarki Xerox Phaser 3052, WorkCentre 3225</t>
  </si>
  <si>
    <t>Toner Samsung MLT-D205L (wydajność 5000 kopii) do drukarki Samsung SCX-4833FR</t>
  </si>
  <si>
    <t>Toner Ricoh 821242 (wydajność 6400 kopii) do drukarki Ricoh SP311DN</t>
  </si>
  <si>
    <t>Toner Ricoh 407246 (wydajność 3500 kopii) do drukarki Ricoh SP311DN</t>
  </si>
  <si>
    <t>Toner Black TN-2120 (wyd. 2600 kopii) do drukarki Brother DCP-7030</t>
  </si>
  <si>
    <t>Bęben DR2100 do drukarki Brother DCP-7030</t>
  </si>
  <si>
    <t>Toner TN-241BK (wydajność 2500 kopii) do drukarki Brother HL-3140CW</t>
  </si>
  <si>
    <t>Toner TN-241C (wydajność 1400 kopii) do drukarki Brother HL-3140CW</t>
  </si>
  <si>
    <t>Toner TN-241Y (wydajność 1400 kopii) do drukarki Brother HL-3140CW</t>
  </si>
  <si>
    <t>Toner TN-241M (wydajność 1400 kopii) do drukarki Brother HL-3140CW</t>
  </si>
  <si>
    <t>Toner HP 201X BK (CF400X) (wydajność 2800 kopii) do drukarki HP Color LaserJet MFP M277dw</t>
  </si>
  <si>
    <t>Toner HP 201X C (CF401X) (wydajność 2300 kopii) do drukarki HP Color LaserJet MFP M277dw</t>
  </si>
  <si>
    <t>Toner HP 201X Y (CF402X) (wydajność 2300 kopii) do drukarki HP Color LaserJet MFP M277dw</t>
  </si>
  <si>
    <t>Toner HP 201X M (CF403X) (wydajność 2300 kopii) do drukarki HP Color LaserJet MFP M277dw</t>
  </si>
  <si>
    <t>Toner 70C2HK0 (wydajność 4000 kopii) do drukarki Lexmark CS310dn</t>
  </si>
  <si>
    <t>Toner 70C2HC0 (wydajność 3000 kopii) do drukarki Lexmark CS310dn</t>
  </si>
  <si>
    <t>Toner 70C2HM0 (wydajność 3000 kopii) do drukarki Lexmark CS310dn</t>
  </si>
  <si>
    <t>Toner 70C2HY0 (wydajność 3000 kopii) do drukarki Lexmark CS310dn</t>
  </si>
  <si>
    <t>Toner do drukarki Konica-Minolta C257i Black (wydajność 24000 kopii)</t>
  </si>
  <si>
    <t>Toner do drukarki Konica-Minolta C257i Magenta (wydajność 24000 kopii)</t>
  </si>
  <si>
    <t>Toner do drukarki Konica-Minolta C257i Yellow (wydajność 24000 kopii)</t>
  </si>
  <si>
    <t>Toner do drukarki Konica-Minolta C257i Cyan (wydajność 24000 kopii)</t>
  </si>
  <si>
    <t>Toner TN-3380 (wydajność 8000 kopii) do drukarki Brother DCP-8250DN</t>
  </si>
  <si>
    <t>Bęben DR-3300 (wydajność 30000 kopii) do drukarki Brother DCP-8250DN</t>
  </si>
  <si>
    <t xml:space="preserve">Bęben DR-3400 (wydajność 50000 kopii) do drukarki Brother HL-L5100DN, MFC-L6800DW </t>
  </si>
  <si>
    <t>Toner TN-3480 (wydajność 8000 kopii) do drukarki Brother HL-L5100DN, MFC-L6800DW</t>
  </si>
  <si>
    <t>Bęben DR-2401 (wydajność 12000 kopii) do drukarki HL-L2372DN</t>
  </si>
  <si>
    <t xml:space="preserve">Toner TN-2421 (wydajność 3000 kopii) do drukarki HL-L2372DN </t>
  </si>
  <si>
    <t>Bęben DK-170 (wydajność 100000 kopii) do drukarki Kyocera Mita FS-1370DN</t>
  </si>
  <si>
    <t>Toner TK-170 (wydajność 7200 kopii) do drukarki Kyocera Mita FS-1370DN</t>
  </si>
  <si>
    <t>zamiennik* - całkowicie nowy nienapełniany, nie recyklingowany</t>
  </si>
  <si>
    <t>Kwota VAT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</si>
  <si>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</si>
  <si>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</si>
  <si>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</si>
  <si>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ST/DZP-P/01/2022 - Załącznik nr 2</t>
  </si>
  <si>
    <t>ST/DZP-P/01/2022 - Załącznik nr 3</t>
  </si>
  <si>
    <t>FORMULARZ CENOWY
dostawa tonerów - Pakiet II</t>
  </si>
  <si>
    <t>………………………………… dnia ……… ……… 2022 r.                                                                                         ………………………</t>
  </si>
  <si>
    <t>podpis Wykonawcy</t>
  </si>
  <si>
    <t>FORMULARZ CENOWY
dostawa artykułów biurowych - Pakiet I</t>
  </si>
  <si>
    <t xml:space="preserve">Stawka VAT </t>
  </si>
  <si>
    <t>Zeszyt A4, 96 kartek twarda okładka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</si>
</sst>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4" borderId="0" xfId="0" applyFill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wrapText="1"/>
    </xf>
    <xf numFmtId="0" fontId="7" fillId="5" borderId="0" xfId="0" applyFont="1" applyFill="1" applyBorder="1"/>
    <xf numFmtId="2" fontId="0" fillId="2" borderId="1" xfId="0" applyNumberFormat="1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2" fontId="0" fillId="0" borderId="0" xfId="0" applyNumberFormat="1" applyBorder="1"/>
    <xf numFmtId="2" fontId="0" fillId="2" borderId="1" xfId="0" applyNumberFormat="1" applyFill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/>
    </xf>
    <xf numFmtId="2" fontId="7" fillId="5" borderId="0" xfId="0" applyNumberFormat="1" applyFont="1" applyFill="1" applyBorder="1"/>
    <xf numFmtId="10" fontId="0" fillId="2" borderId="1" xfId="0" applyNumberFormat="1" applyFill="1" applyBorder="1" applyAlignment="1">
      <alignment wrapText="1"/>
    </xf>
    <xf numFmtId="10" fontId="0" fillId="0" borderId="1" xfId="0" applyNumberFormat="1" applyBorder="1"/>
    <xf numFmtId="10" fontId="1" fillId="0" borderId="1" xfId="0" applyNumberFormat="1" applyFont="1" applyBorder="1"/>
    <xf numFmtId="10" fontId="0" fillId="0" borderId="0" xfId="0" applyNumberFormat="1"/>
    <xf numFmtId="10" fontId="0" fillId="0" borderId="0" xfId="0" applyNumberFormat="1" applyBorder="1"/>
    <xf numFmtId="10" fontId="0" fillId="2" borderId="1" xfId="0" applyNumberForma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90" zoomScaleSheetLayoutView="90" workbookViewId="0">
      <selection activeCell="H96" sqref="H96"/>
    </sheetView>
  </sheetViews>
  <sheetFormatPr defaultRowHeight="14.25"/>
  <cols>
    <col min="1" max="1" width="2.75" customWidth="1"/>
    <col min="2" max="2" width="61.75" customWidth="1"/>
    <col min="3" max="3" width="4.25" customWidth="1"/>
    <col min="4" max="4" width="5.5" customWidth="1"/>
    <col min="5" max="5" width="9.625" style="13" customWidth="1"/>
    <col min="6" max="6" width="7.875" style="13" customWidth="1"/>
    <col min="7" max="7" width="7.125" style="24" customWidth="1"/>
    <col min="8" max="8" width="8.125" style="13" customWidth="1"/>
    <col min="9" max="9" width="10.5" style="13" customWidth="1"/>
    <col min="10" max="10" width="12.125" customWidth="1"/>
  </cols>
  <sheetData>
    <row r="1" spans="1:10" s="7" customFormat="1">
      <c r="A1" s="31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7" customFormat="1" ht="48.75" customHeight="1">
      <c r="A2" s="32" t="s">
        <v>141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7" customFormat="1" ht="42" customHeight="1">
      <c r="A3" s="33" t="s">
        <v>149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7" customFormat="1" ht="30.75" customHeight="1">
      <c r="A4" s="35" t="s">
        <v>142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7" customFormat="1">
      <c r="A5" s="35" t="s">
        <v>142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7" customFormat="1">
      <c r="A6" s="35" t="s">
        <v>142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7" customFormat="1" ht="41.25" customHeight="1">
      <c r="A7" s="36" t="s">
        <v>143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28.5">
      <c r="A8" s="3" t="s">
        <v>0</v>
      </c>
      <c r="B8" s="3" t="s">
        <v>1</v>
      </c>
      <c r="C8" s="3" t="s">
        <v>2</v>
      </c>
      <c r="D8" s="3" t="s">
        <v>3</v>
      </c>
      <c r="E8" s="18" t="s">
        <v>4</v>
      </c>
      <c r="F8" s="18" t="s">
        <v>5</v>
      </c>
      <c r="G8" s="26" t="s">
        <v>150</v>
      </c>
      <c r="H8" s="18" t="s">
        <v>140</v>
      </c>
      <c r="I8" s="18" t="s">
        <v>6</v>
      </c>
      <c r="J8" s="6" t="s">
        <v>7</v>
      </c>
    </row>
    <row r="9" spans="1:10" ht="28.5">
      <c r="A9" s="1">
        <v>1</v>
      </c>
      <c r="B9" s="2" t="s">
        <v>8</v>
      </c>
      <c r="C9" s="1" t="s">
        <v>9</v>
      </c>
      <c r="D9" s="1">
        <v>100</v>
      </c>
      <c r="E9" s="12"/>
      <c r="F9" s="12">
        <f>D9*E9</f>
        <v>0</v>
      </c>
      <c r="G9" s="22"/>
      <c r="H9" s="12">
        <f>ROUND(F9*G9,2)</f>
        <v>0</v>
      </c>
      <c r="I9" s="12">
        <f>F9+H9</f>
        <v>0</v>
      </c>
      <c r="J9" s="1"/>
    </row>
    <row r="10" spans="1:10" ht="42.75">
      <c r="A10" s="1">
        <v>2</v>
      </c>
      <c r="B10" s="2" t="s">
        <v>10</v>
      </c>
      <c r="C10" s="1" t="s">
        <v>9</v>
      </c>
      <c r="D10" s="1">
        <v>50</v>
      </c>
      <c r="E10" s="12"/>
      <c r="F10" s="12">
        <f t="shared" ref="F10:F73" si="0">D10*E10</f>
        <v>0</v>
      </c>
      <c r="G10" s="22"/>
      <c r="H10" s="12">
        <f t="shared" ref="H10:H73" si="1">ROUND(F10*G10,2)</f>
        <v>0</v>
      </c>
      <c r="I10" s="12">
        <f t="shared" ref="I10:I73" si="2">F10+H10</f>
        <v>0</v>
      </c>
      <c r="J10" s="1"/>
    </row>
    <row r="11" spans="1:10" ht="28.5">
      <c r="A11" s="1">
        <v>3</v>
      </c>
      <c r="B11" s="2" t="s">
        <v>11</v>
      </c>
      <c r="C11" s="1" t="s">
        <v>9</v>
      </c>
      <c r="D11" s="1">
        <v>100</v>
      </c>
      <c r="E11" s="12"/>
      <c r="F11" s="12">
        <f t="shared" si="0"/>
        <v>0</v>
      </c>
      <c r="G11" s="22"/>
      <c r="H11" s="12">
        <f t="shared" si="1"/>
        <v>0</v>
      </c>
      <c r="I11" s="12">
        <f t="shared" si="2"/>
        <v>0</v>
      </c>
      <c r="J11" s="1"/>
    </row>
    <row r="12" spans="1:10">
      <c r="A12" s="1">
        <v>4</v>
      </c>
      <c r="B12" s="1" t="s">
        <v>12</v>
      </c>
      <c r="C12" s="1" t="s">
        <v>9</v>
      </c>
      <c r="D12" s="1">
        <v>2</v>
      </c>
      <c r="E12" s="12"/>
      <c r="F12" s="12">
        <f t="shared" si="0"/>
        <v>0</v>
      </c>
      <c r="G12" s="22"/>
      <c r="H12" s="12">
        <f t="shared" si="1"/>
        <v>0</v>
      </c>
      <c r="I12" s="12">
        <f t="shared" si="2"/>
        <v>0</v>
      </c>
      <c r="J12" s="1"/>
    </row>
    <row r="13" spans="1:10" ht="28.5">
      <c r="A13" s="1">
        <v>5</v>
      </c>
      <c r="B13" s="2" t="s">
        <v>97</v>
      </c>
      <c r="C13" s="1" t="s">
        <v>9</v>
      </c>
      <c r="D13" s="1">
        <v>2</v>
      </c>
      <c r="E13" s="12"/>
      <c r="F13" s="12">
        <f t="shared" si="0"/>
        <v>0</v>
      </c>
      <c r="G13" s="22"/>
      <c r="H13" s="12">
        <f t="shared" si="1"/>
        <v>0</v>
      </c>
      <c r="I13" s="12">
        <f t="shared" si="2"/>
        <v>0</v>
      </c>
      <c r="J13" s="1"/>
    </row>
    <row r="14" spans="1:10">
      <c r="A14" s="1">
        <v>6</v>
      </c>
      <c r="B14" s="1" t="s">
        <v>13</v>
      </c>
      <c r="C14" s="1" t="s">
        <v>14</v>
      </c>
      <c r="D14" s="1">
        <v>2</v>
      </c>
      <c r="E14" s="12"/>
      <c r="F14" s="12">
        <f t="shared" si="0"/>
        <v>0</v>
      </c>
      <c r="G14" s="22"/>
      <c r="H14" s="12">
        <f t="shared" si="1"/>
        <v>0</v>
      </c>
      <c r="I14" s="12">
        <f t="shared" si="2"/>
        <v>0</v>
      </c>
      <c r="J14" s="1"/>
    </row>
    <row r="15" spans="1:10">
      <c r="A15" s="1">
        <v>7</v>
      </c>
      <c r="B15" s="1" t="s">
        <v>15</v>
      </c>
      <c r="C15" s="1" t="s">
        <v>14</v>
      </c>
      <c r="D15" s="1">
        <v>1</v>
      </c>
      <c r="E15" s="12"/>
      <c r="F15" s="12">
        <f t="shared" si="0"/>
        <v>0</v>
      </c>
      <c r="G15" s="22"/>
      <c r="H15" s="12">
        <f t="shared" si="1"/>
        <v>0</v>
      </c>
      <c r="I15" s="12">
        <f t="shared" si="2"/>
        <v>0</v>
      </c>
      <c r="J15" s="1"/>
    </row>
    <row r="16" spans="1:10" ht="28.5">
      <c r="A16" s="1">
        <v>8</v>
      </c>
      <c r="B16" s="2" t="s">
        <v>16</v>
      </c>
      <c r="C16" s="1" t="s">
        <v>14</v>
      </c>
      <c r="D16" s="1">
        <v>1</v>
      </c>
      <c r="E16" s="12"/>
      <c r="F16" s="12">
        <f t="shared" si="0"/>
        <v>0</v>
      </c>
      <c r="G16" s="22"/>
      <c r="H16" s="12">
        <f t="shared" si="1"/>
        <v>0</v>
      </c>
      <c r="I16" s="12">
        <f t="shared" si="2"/>
        <v>0</v>
      </c>
      <c r="J16" s="1"/>
    </row>
    <row r="17" spans="1:10">
      <c r="A17" s="1">
        <v>9</v>
      </c>
      <c r="B17" s="1" t="s">
        <v>17</v>
      </c>
      <c r="C17" s="1" t="s">
        <v>14</v>
      </c>
      <c r="D17" s="1">
        <v>1</v>
      </c>
      <c r="E17" s="12"/>
      <c r="F17" s="12">
        <f t="shared" si="0"/>
        <v>0</v>
      </c>
      <c r="G17" s="22"/>
      <c r="H17" s="12">
        <f t="shared" si="1"/>
        <v>0</v>
      </c>
      <c r="I17" s="12">
        <f t="shared" si="2"/>
        <v>0</v>
      </c>
      <c r="J17" s="1"/>
    </row>
    <row r="18" spans="1:10">
      <c r="A18" s="1">
        <v>10</v>
      </c>
      <c r="B18" s="1" t="s">
        <v>18</v>
      </c>
      <c r="C18" s="1" t="s">
        <v>14</v>
      </c>
      <c r="D18" s="1">
        <v>1</v>
      </c>
      <c r="E18" s="12"/>
      <c r="F18" s="12">
        <f t="shared" si="0"/>
        <v>0</v>
      </c>
      <c r="G18" s="22"/>
      <c r="H18" s="12">
        <f t="shared" si="1"/>
        <v>0</v>
      </c>
      <c r="I18" s="12">
        <f t="shared" si="2"/>
        <v>0</v>
      </c>
      <c r="J18" s="1"/>
    </row>
    <row r="19" spans="1:10">
      <c r="A19" s="1">
        <v>11</v>
      </c>
      <c r="B19" s="1" t="s">
        <v>19</v>
      </c>
      <c r="C19" s="1" t="s">
        <v>9</v>
      </c>
      <c r="D19" s="1">
        <v>5</v>
      </c>
      <c r="E19" s="12"/>
      <c r="F19" s="12">
        <f t="shared" si="0"/>
        <v>0</v>
      </c>
      <c r="G19" s="22"/>
      <c r="H19" s="12">
        <f t="shared" si="1"/>
        <v>0</v>
      </c>
      <c r="I19" s="12">
        <f t="shared" si="2"/>
        <v>0</v>
      </c>
      <c r="J19" s="1"/>
    </row>
    <row r="20" spans="1:10">
      <c r="A20" s="1">
        <v>12</v>
      </c>
      <c r="B20" s="1" t="s">
        <v>20</v>
      </c>
      <c r="C20" s="1" t="s">
        <v>9</v>
      </c>
      <c r="D20" s="1">
        <v>2</v>
      </c>
      <c r="E20" s="12"/>
      <c r="F20" s="12">
        <f t="shared" si="0"/>
        <v>0</v>
      </c>
      <c r="G20" s="22"/>
      <c r="H20" s="12">
        <f t="shared" si="1"/>
        <v>0</v>
      </c>
      <c r="I20" s="12">
        <f t="shared" si="2"/>
        <v>0</v>
      </c>
      <c r="J20" s="1"/>
    </row>
    <row r="21" spans="1:10" ht="28.5">
      <c r="A21" s="1">
        <v>13</v>
      </c>
      <c r="B21" s="2" t="s">
        <v>21</v>
      </c>
      <c r="C21" s="1" t="s">
        <v>14</v>
      </c>
      <c r="D21" s="1">
        <v>1</v>
      </c>
      <c r="E21" s="12"/>
      <c r="F21" s="12">
        <f t="shared" si="0"/>
        <v>0</v>
      </c>
      <c r="G21" s="22"/>
      <c r="H21" s="12">
        <f t="shared" si="1"/>
        <v>0</v>
      </c>
      <c r="I21" s="12">
        <f t="shared" si="2"/>
        <v>0</v>
      </c>
      <c r="J21" s="1"/>
    </row>
    <row r="22" spans="1:10">
      <c r="A22" s="1">
        <v>14</v>
      </c>
      <c r="B22" s="1" t="s">
        <v>22</v>
      </c>
      <c r="C22" s="1" t="s">
        <v>14</v>
      </c>
      <c r="D22" s="1">
        <v>2</v>
      </c>
      <c r="E22" s="12"/>
      <c r="F22" s="12">
        <f t="shared" si="0"/>
        <v>0</v>
      </c>
      <c r="G22" s="22"/>
      <c r="H22" s="12">
        <f t="shared" si="1"/>
        <v>0</v>
      </c>
      <c r="I22" s="12">
        <f t="shared" si="2"/>
        <v>0</v>
      </c>
      <c r="J22" s="1"/>
    </row>
    <row r="23" spans="1:10">
      <c r="A23" s="1">
        <v>15</v>
      </c>
      <c r="B23" s="1" t="s">
        <v>23</v>
      </c>
      <c r="C23" s="1" t="s">
        <v>9</v>
      </c>
      <c r="D23" s="1">
        <v>3</v>
      </c>
      <c r="E23" s="12"/>
      <c r="F23" s="12">
        <f t="shared" si="0"/>
        <v>0</v>
      </c>
      <c r="G23" s="22"/>
      <c r="H23" s="12">
        <f t="shared" si="1"/>
        <v>0</v>
      </c>
      <c r="I23" s="12">
        <f t="shared" si="2"/>
        <v>0</v>
      </c>
      <c r="J23" s="1"/>
    </row>
    <row r="24" spans="1:10">
      <c r="A24" s="1">
        <v>16</v>
      </c>
      <c r="B24" s="1" t="s">
        <v>24</v>
      </c>
      <c r="C24" s="1" t="s">
        <v>14</v>
      </c>
      <c r="D24" s="1">
        <v>2</v>
      </c>
      <c r="E24" s="12"/>
      <c r="F24" s="12">
        <f t="shared" si="0"/>
        <v>0</v>
      </c>
      <c r="G24" s="22"/>
      <c r="H24" s="12">
        <f t="shared" si="1"/>
        <v>0</v>
      </c>
      <c r="I24" s="12">
        <f t="shared" si="2"/>
        <v>0</v>
      </c>
      <c r="J24" s="1"/>
    </row>
    <row r="25" spans="1:10">
      <c r="A25" s="1">
        <v>17</v>
      </c>
      <c r="B25" s="1" t="s">
        <v>25</v>
      </c>
      <c r="C25" s="1" t="s">
        <v>14</v>
      </c>
      <c r="D25" s="1">
        <v>2</v>
      </c>
      <c r="E25" s="12"/>
      <c r="F25" s="12">
        <f t="shared" si="0"/>
        <v>0</v>
      </c>
      <c r="G25" s="22"/>
      <c r="H25" s="12">
        <f t="shared" si="1"/>
        <v>0</v>
      </c>
      <c r="I25" s="12">
        <f t="shared" si="2"/>
        <v>0</v>
      </c>
      <c r="J25" s="1"/>
    </row>
    <row r="26" spans="1:10">
      <c r="A26" s="1">
        <v>18</v>
      </c>
      <c r="B26" s="1" t="s">
        <v>26</v>
      </c>
      <c r="C26" s="1" t="s">
        <v>9</v>
      </c>
      <c r="D26" s="1">
        <v>500</v>
      </c>
      <c r="E26" s="12"/>
      <c r="F26" s="12">
        <f t="shared" si="0"/>
        <v>0</v>
      </c>
      <c r="G26" s="22"/>
      <c r="H26" s="12">
        <f t="shared" si="1"/>
        <v>0</v>
      </c>
      <c r="I26" s="12">
        <f t="shared" si="2"/>
        <v>0</v>
      </c>
      <c r="J26" s="1"/>
    </row>
    <row r="27" spans="1:10">
      <c r="A27" s="1">
        <v>19</v>
      </c>
      <c r="B27" s="1" t="s">
        <v>27</v>
      </c>
      <c r="C27" s="1" t="s">
        <v>9</v>
      </c>
      <c r="D27" s="1">
        <v>2000</v>
      </c>
      <c r="E27" s="12"/>
      <c r="F27" s="12">
        <f t="shared" si="0"/>
        <v>0</v>
      </c>
      <c r="G27" s="22"/>
      <c r="H27" s="12">
        <f t="shared" si="1"/>
        <v>0</v>
      </c>
      <c r="I27" s="12">
        <f t="shared" si="2"/>
        <v>0</v>
      </c>
      <c r="J27" s="1"/>
    </row>
    <row r="28" spans="1:10">
      <c r="A28" s="1">
        <v>20</v>
      </c>
      <c r="B28" s="1" t="s">
        <v>28</v>
      </c>
      <c r="C28" s="1" t="s">
        <v>9</v>
      </c>
      <c r="D28" s="1">
        <v>2000</v>
      </c>
      <c r="E28" s="12"/>
      <c r="F28" s="12">
        <f t="shared" si="0"/>
        <v>0</v>
      </c>
      <c r="G28" s="22"/>
      <c r="H28" s="12">
        <f t="shared" si="1"/>
        <v>0</v>
      </c>
      <c r="I28" s="12">
        <f t="shared" si="2"/>
        <v>0</v>
      </c>
      <c r="J28" s="1"/>
    </row>
    <row r="29" spans="1:10">
      <c r="A29" s="1">
        <v>21</v>
      </c>
      <c r="B29" s="1" t="s">
        <v>29</v>
      </c>
      <c r="C29" s="1" t="s">
        <v>9</v>
      </c>
      <c r="D29" s="1">
        <v>1000</v>
      </c>
      <c r="E29" s="12"/>
      <c r="F29" s="12">
        <f t="shared" si="0"/>
        <v>0</v>
      </c>
      <c r="G29" s="22"/>
      <c r="H29" s="12">
        <f t="shared" si="1"/>
        <v>0</v>
      </c>
      <c r="I29" s="12">
        <f t="shared" si="2"/>
        <v>0</v>
      </c>
      <c r="J29" s="1"/>
    </row>
    <row r="30" spans="1:10">
      <c r="A30" s="1">
        <v>22</v>
      </c>
      <c r="B30" s="1" t="s">
        <v>30</v>
      </c>
      <c r="C30" s="1" t="s">
        <v>9</v>
      </c>
      <c r="D30" s="1">
        <v>250</v>
      </c>
      <c r="E30" s="12"/>
      <c r="F30" s="12">
        <f t="shared" si="0"/>
        <v>0</v>
      </c>
      <c r="G30" s="22"/>
      <c r="H30" s="12">
        <f t="shared" si="1"/>
        <v>0</v>
      </c>
      <c r="I30" s="12">
        <f t="shared" si="2"/>
        <v>0</v>
      </c>
      <c r="J30" s="1"/>
    </row>
    <row r="31" spans="1:10">
      <c r="A31" s="1">
        <v>23</v>
      </c>
      <c r="B31" s="1" t="s">
        <v>31</v>
      </c>
      <c r="C31" s="1" t="s">
        <v>9</v>
      </c>
      <c r="D31" s="1">
        <v>22</v>
      </c>
      <c r="E31" s="12"/>
      <c r="F31" s="12">
        <f t="shared" si="0"/>
        <v>0</v>
      </c>
      <c r="G31" s="22"/>
      <c r="H31" s="12">
        <f t="shared" si="1"/>
        <v>0</v>
      </c>
      <c r="I31" s="12">
        <f t="shared" si="2"/>
        <v>0</v>
      </c>
      <c r="J31" s="1"/>
    </row>
    <row r="32" spans="1:10">
      <c r="A32" s="1">
        <v>24</v>
      </c>
      <c r="B32" s="1" t="s">
        <v>32</v>
      </c>
      <c r="C32" s="1" t="s">
        <v>14</v>
      </c>
      <c r="D32" s="1">
        <v>32</v>
      </c>
      <c r="E32" s="12"/>
      <c r="F32" s="12">
        <f t="shared" si="0"/>
        <v>0</v>
      </c>
      <c r="G32" s="22"/>
      <c r="H32" s="12">
        <f t="shared" si="1"/>
        <v>0</v>
      </c>
      <c r="I32" s="12">
        <f t="shared" si="2"/>
        <v>0</v>
      </c>
      <c r="J32" s="1"/>
    </row>
    <row r="33" spans="1:10">
      <c r="A33" s="1">
        <v>25</v>
      </c>
      <c r="B33" s="1" t="s">
        <v>33</v>
      </c>
      <c r="C33" s="1" t="s">
        <v>14</v>
      </c>
      <c r="D33" s="1">
        <v>5</v>
      </c>
      <c r="E33" s="12"/>
      <c r="F33" s="12">
        <f t="shared" si="0"/>
        <v>0</v>
      </c>
      <c r="G33" s="22"/>
      <c r="H33" s="12">
        <f t="shared" si="1"/>
        <v>0</v>
      </c>
      <c r="I33" s="12">
        <f t="shared" si="2"/>
        <v>0</v>
      </c>
      <c r="J33" s="1"/>
    </row>
    <row r="34" spans="1:10">
      <c r="A34" s="1">
        <v>26</v>
      </c>
      <c r="B34" s="1" t="s">
        <v>34</v>
      </c>
      <c r="C34" s="1" t="s">
        <v>9</v>
      </c>
      <c r="D34" s="1">
        <v>7</v>
      </c>
      <c r="E34" s="12"/>
      <c r="F34" s="12">
        <f t="shared" si="0"/>
        <v>0</v>
      </c>
      <c r="G34" s="22"/>
      <c r="H34" s="12">
        <f t="shared" si="1"/>
        <v>0</v>
      </c>
      <c r="I34" s="12">
        <f t="shared" si="2"/>
        <v>0</v>
      </c>
      <c r="J34" s="1"/>
    </row>
    <row r="35" spans="1:10">
      <c r="A35" s="1">
        <v>27</v>
      </c>
      <c r="B35" s="1" t="s">
        <v>35</v>
      </c>
      <c r="C35" s="1" t="s">
        <v>9</v>
      </c>
      <c r="D35" s="1">
        <v>3</v>
      </c>
      <c r="E35" s="12"/>
      <c r="F35" s="12">
        <f t="shared" si="0"/>
        <v>0</v>
      </c>
      <c r="G35" s="22"/>
      <c r="H35" s="12">
        <f t="shared" si="1"/>
        <v>0</v>
      </c>
      <c r="I35" s="12">
        <f t="shared" si="2"/>
        <v>0</v>
      </c>
      <c r="J35" s="1"/>
    </row>
    <row r="36" spans="1:10">
      <c r="A36" s="1">
        <v>28</v>
      </c>
      <c r="B36" s="1" t="s">
        <v>36</v>
      </c>
      <c r="C36" s="1" t="s">
        <v>9</v>
      </c>
      <c r="D36" s="1">
        <v>3</v>
      </c>
      <c r="E36" s="12"/>
      <c r="F36" s="12">
        <f t="shared" si="0"/>
        <v>0</v>
      </c>
      <c r="G36" s="22"/>
      <c r="H36" s="12">
        <f t="shared" si="1"/>
        <v>0</v>
      </c>
      <c r="I36" s="12">
        <f t="shared" si="2"/>
        <v>0</v>
      </c>
      <c r="J36" s="1"/>
    </row>
    <row r="37" spans="1:10">
      <c r="A37" s="1">
        <v>29</v>
      </c>
      <c r="B37" s="1" t="s">
        <v>37</v>
      </c>
      <c r="C37" s="1" t="s">
        <v>9</v>
      </c>
      <c r="D37" s="1">
        <v>5</v>
      </c>
      <c r="E37" s="12"/>
      <c r="F37" s="12">
        <f t="shared" si="0"/>
        <v>0</v>
      </c>
      <c r="G37" s="22"/>
      <c r="H37" s="12">
        <f t="shared" si="1"/>
        <v>0</v>
      </c>
      <c r="I37" s="12">
        <f t="shared" si="2"/>
        <v>0</v>
      </c>
      <c r="J37" s="1"/>
    </row>
    <row r="38" spans="1:10">
      <c r="A38" s="1">
        <v>30</v>
      </c>
      <c r="B38" s="1" t="s">
        <v>38</v>
      </c>
      <c r="C38" s="1" t="s">
        <v>14</v>
      </c>
      <c r="D38" s="1">
        <v>2</v>
      </c>
      <c r="E38" s="12"/>
      <c r="F38" s="12">
        <f t="shared" si="0"/>
        <v>0</v>
      </c>
      <c r="G38" s="22"/>
      <c r="H38" s="12">
        <f t="shared" si="1"/>
        <v>0</v>
      </c>
      <c r="I38" s="12">
        <f t="shared" si="2"/>
        <v>0</v>
      </c>
      <c r="J38" s="1"/>
    </row>
    <row r="39" spans="1:10">
      <c r="A39" s="1">
        <v>31</v>
      </c>
      <c r="B39" s="1" t="s">
        <v>39</v>
      </c>
      <c r="C39" s="1" t="s">
        <v>9</v>
      </c>
      <c r="D39" s="1">
        <v>10</v>
      </c>
      <c r="E39" s="12"/>
      <c r="F39" s="12">
        <f t="shared" si="0"/>
        <v>0</v>
      </c>
      <c r="G39" s="22"/>
      <c r="H39" s="12">
        <f t="shared" si="1"/>
        <v>0</v>
      </c>
      <c r="I39" s="12">
        <f t="shared" si="2"/>
        <v>0</v>
      </c>
      <c r="J39" s="1"/>
    </row>
    <row r="40" spans="1:10">
      <c r="A40" s="1">
        <v>32</v>
      </c>
      <c r="B40" s="1" t="s">
        <v>40</v>
      </c>
      <c r="C40" s="1" t="s">
        <v>9</v>
      </c>
      <c r="D40" s="1">
        <v>40</v>
      </c>
      <c r="E40" s="12"/>
      <c r="F40" s="12">
        <f t="shared" si="0"/>
        <v>0</v>
      </c>
      <c r="G40" s="22"/>
      <c r="H40" s="12">
        <f t="shared" si="1"/>
        <v>0</v>
      </c>
      <c r="I40" s="12">
        <f t="shared" si="2"/>
        <v>0</v>
      </c>
      <c r="J40" s="1"/>
    </row>
    <row r="41" spans="1:10">
      <c r="A41" s="1">
        <v>33</v>
      </c>
      <c r="B41" s="1" t="s">
        <v>41</v>
      </c>
      <c r="C41" s="1" t="s">
        <v>9</v>
      </c>
      <c r="D41" s="1">
        <v>3</v>
      </c>
      <c r="E41" s="12"/>
      <c r="F41" s="12">
        <f t="shared" si="0"/>
        <v>0</v>
      </c>
      <c r="G41" s="22"/>
      <c r="H41" s="12">
        <f t="shared" si="1"/>
        <v>0</v>
      </c>
      <c r="I41" s="12">
        <f t="shared" si="2"/>
        <v>0</v>
      </c>
      <c r="J41" s="1"/>
    </row>
    <row r="42" spans="1:10">
      <c r="A42" s="1">
        <v>34</v>
      </c>
      <c r="B42" s="1" t="s">
        <v>42</v>
      </c>
      <c r="C42" s="1" t="s">
        <v>9</v>
      </c>
      <c r="D42" s="1">
        <v>2</v>
      </c>
      <c r="E42" s="12"/>
      <c r="F42" s="12">
        <f t="shared" si="0"/>
        <v>0</v>
      </c>
      <c r="G42" s="22"/>
      <c r="H42" s="12">
        <f t="shared" si="1"/>
        <v>0</v>
      </c>
      <c r="I42" s="12">
        <f t="shared" si="2"/>
        <v>0</v>
      </c>
      <c r="J42" s="1"/>
    </row>
    <row r="43" spans="1:10">
      <c r="A43" s="1">
        <v>35</v>
      </c>
      <c r="B43" s="1" t="s">
        <v>43</v>
      </c>
      <c r="C43" s="1" t="s">
        <v>9</v>
      </c>
      <c r="D43" s="1">
        <v>7</v>
      </c>
      <c r="E43" s="12"/>
      <c r="F43" s="12">
        <f t="shared" si="0"/>
        <v>0</v>
      </c>
      <c r="G43" s="22"/>
      <c r="H43" s="12">
        <f t="shared" si="1"/>
        <v>0</v>
      </c>
      <c r="I43" s="12">
        <f t="shared" si="2"/>
        <v>0</v>
      </c>
      <c r="J43" s="1"/>
    </row>
    <row r="44" spans="1:10">
      <c r="A44" s="1">
        <v>36</v>
      </c>
      <c r="B44" s="1" t="s">
        <v>44</v>
      </c>
      <c r="C44" s="1" t="s">
        <v>45</v>
      </c>
      <c r="D44" s="1">
        <v>125</v>
      </c>
      <c r="E44" s="12"/>
      <c r="F44" s="12">
        <f t="shared" si="0"/>
        <v>0</v>
      </c>
      <c r="G44" s="22"/>
      <c r="H44" s="12">
        <f t="shared" si="1"/>
        <v>0</v>
      </c>
      <c r="I44" s="12">
        <f t="shared" si="2"/>
        <v>0</v>
      </c>
      <c r="J44" s="1"/>
    </row>
    <row r="45" spans="1:10">
      <c r="A45" s="1">
        <v>37</v>
      </c>
      <c r="B45" s="1" t="s">
        <v>46</v>
      </c>
      <c r="C45" s="1" t="s">
        <v>45</v>
      </c>
      <c r="D45" s="1">
        <v>1</v>
      </c>
      <c r="E45" s="12"/>
      <c r="F45" s="12">
        <f t="shared" si="0"/>
        <v>0</v>
      </c>
      <c r="G45" s="22"/>
      <c r="H45" s="12">
        <f t="shared" si="1"/>
        <v>0</v>
      </c>
      <c r="I45" s="12">
        <f t="shared" si="2"/>
        <v>0</v>
      </c>
      <c r="J45" s="1"/>
    </row>
    <row r="46" spans="1:10">
      <c r="A46" s="1">
        <v>38</v>
      </c>
      <c r="B46" s="1" t="s">
        <v>47</v>
      </c>
      <c r="C46" s="1" t="s">
        <v>45</v>
      </c>
      <c r="D46" s="1">
        <v>15</v>
      </c>
      <c r="E46" s="12"/>
      <c r="F46" s="12">
        <f t="shared" si="0"/>
        <v>0</v>
      </c>
      <c r="G46" s="22"/>
      <c r="H46" s="12">
        <f t="shared" si="1"/>
        <v>0</v>
      </c>
      <c r="I46" s="12">
        <f t="shared" si="2"/>
        <v>0</v>
      </c>
      <c r="J46" s="1"/>
    </row>
    <row r="47" spans="1:10">
      <c r="A47" s="1">
        <v>39</v>
      </c>
      <c r="B47" s="1" t="s">
        <v>48</v>
      </c>
      <c r="C47" s="1" t="s">
        <v>45</v>
      </c>
      <c r="D47" s="1">
        <v>180</v>
      </c>
      <c r="E47" s="12"/>
      <c r="F47" s="12">
        <f t="shared" si="0"/>
        <v>0</v>
      </c>
      <c r="G47" s="22"/>
      <c r="H47" s="12">
        <f t="shared" si="1"/>
        <v>0</v>
      </c>
      <c r="I47" s="12">
        <f t="shared" si="2"/>
        <v>0</v>
      </c>
      <c r="J47" s="1"/>
    </row>
    <row r="48" spans="1:10">
      <c r="A48" s="1">
        <v>40</v>
      </c>
      <c r="B48" s="1" t="s">
        <v>49</v>
      </c>
      <c r="C48" s="1" t="s">
        <v>45</v>
      </c>
      <c r="D48" s="1">
        <v>15</v>
      </c>
      <c r="E48" s="12"/>
      <c r="F48" s="12">
        <f t="shared" si="0"/>
        <v>0</v>
      </c>
      <c r="G48" s="22"/>
      <c r="H48" s="12">
        <f t="shared" si="1"/>
        <v>0</v>
      </c>
      <c r="I48" s="12">
        <f t="shared" si="2"/>
        <v>0</v>
      </c>
      <c r="J48" s="1"/>
    </row>
    <row r="49" spans="1:10" ht="28.5">
      <c r="A49" s="1">
        <v>41</v>
      </c>
      <c r="B49" s="2" t="s">
        <v>50</v>
      </c>
      <c r="C49" s="1" t="s">
        <v>51</v>
      </c>
      <c r="D49" s="1">
        <v>5</v>
      </c>
      <c r="E49" s="12"/>
      <c r="F49" s="12">
        <f t="shared" si="0"/>
        <v>0</v>
      </c>
      <c r="G49" s="22"/>
      <c r="H49" s="12">
        <f t="shared" si="1"/>
        <v>0</v>
      </c>
      <c r="I49" s="12">
        <f t="shared" si="2"/>
        <v>0</v>
      </c>
      <c r="J49" s="1"/>
    </row>
    <row r="50" spans="1:10">
      <c r="A50" s="1">
        <v>42</v>
      </c>
      <c r="B50" s="1" t="s">
        <v>52</v>
      </c>
      <c r="C50" s="1" t="s">
        <v>14</v>
      </c>
      <c r="D50" s="1">
        <v>5</v>
      </c>
      <c r="E50" s="12"/>
      <c r="F50" s="12">
        <f t="shared" si="0"/>
        <v>0</v>
      </c>
      <c r="G50" s="22"/>
      <c r="H50" s="12">
        <f t="shared" si="1"/>
        <v>0</v>
      </c>
      <c r="I50" s="12">
        <f t="shared" si="2"/>
        <v>0</v>
      </c>
      <c r="J50" s="1"/>
    </row>
    <row r="51" spans="1:10">
      <c r="A51" s="1">
        <v>43</v>
      </c>
      <c r="B51" s="1" t="s">
        <v>53</v>
      </c>
      <c r="C51" s="1" t="s">
        <v>9</v>
      </c>
      <c r="D51" s="1">
        <v>20</v>
      </c>
      <c r="E51" s="12"/>
      <c r="F51" s="12">
        <f t="shared" si="0"/>
        <v>0</v>
      </c>
      <c r="G51" s="22"/>
      <c r="H51" s="12">
        <f t="shared" si="1"/>
        <v>0</v>
      </c>
      <c r="I51" s="12">
        <f t="shared" si="2"/>
        <v>0</v>
      </c>
      <c r="J51" s="1"/>
    </row>
    <row r="52" spans="1:10">
      <c r="A52" s="1">
        <v>44</v>
      </c>
      <c r="B52" s="1" t="s">
        <v>54</v>
      </c>
      <c r="C52" s="1" t="s">
        <v>9</v>
      </c>
      <c r="D52" s="1">
        <v>15</v>
      </c>
      <c r="E52" s="12"/>
      <c r="F52" s="12">
        <f t="shared" si="0"/>
        <v>0</v>
      </c>
      <c r="G52" s="22"/>
      <c r="H52" s="12">
        <f t="shared" si="1"/>
        <v>0</v>
      </c>
      <c r="I52" s="12">
        <f t="shared" si="2"/>
        <v>0</v>
      </c>
      <c r="J52" s="1"/>
    </row>
    <row r="53" spans="1:10">
      <c r="A53" s="1">
        <v>45</v>
      </c>
      <c r="B53" s="1" t="s">
        <v>55</v>
      </c>
      <c r="C53" s="1" t="s">
        <v>9</v>
      </c>
      <c r="D53" s="1">
        <v>50</v>
      </c>
      <c r="E53" s="12"/>
      <c r="F53" s="12">
        <f t="shared" si="0"/>
        <v>0</v>
      </c>
      <c r="G53" s="22"/>
      <c r="H53" s="12">
        <f t="shared" si="1"/>
        <v>0</v>
      </c>
      <c r="I53" s="12">
        <f t="shared" si="2"/>
        <v>0</v>
      </c>
      <c r="J53" s="1"/>
    </row>
    <row r="54" spans="1:10" ht="28.5">
      <c r="A54" s="1">
        <v>46</v>
      </c>
      <c r="B54" s="2" t="s">
        <v>56</v>
      </c>
      <c r="C54" s="1" t="s">
        <v>9</v>
      </c>
      <c r="D54" s="1">
        <v>2</v>
      </c>
      <c r="E54" s="12"/>
      <c r="F54" s="12">
        <f t="shared" si="0"/>
        <v>0</v>
      </c>
      <c r="G54" s="22"/>
      <c r="H54" s="12">
        <f t="shared" si="1"/>
        <v>0</v>
      </c>
      <c r="I54" s="12">
        <f t="shared" si="2"/>
        <v>0</v>
      </c>
      <c r="J54" s="1"/>
    </row>
    <row r="55" spans="1:10" ht="28.5">
      <c r="A55" s="1">
        <v>47</v>
      </c>
      <c r="B55" s="2" t="s">
        <v>57</v>
      </c>
      <c r="C55" s="1" t="s">
        <v>9</v>
      </c>
      <c r="D55" s="1">
        <v>40</v>
      </c>
      <c r="E55" s="12"/>
      <c r="F55" s="12">
        <f t="shared" si="0"/>
        <v>0</v>
      </c>
      <c r="G55" s="22"/>
      <c r="H55" s="12">
        <f t="shared" si="1"/>
        <v>0</v>
      </c>
      <c r="I55" s="12">
        <f t="shared" si="2"/>
        <v>0</v>
      </c>
      <c r="J55" s="1"/>
    </row>
    <row r="56" spans="1:10" ht="28.5">
      <c r="A56" s="1">
        <v>48</v>
      </c>
      <c r="B56" s="2" t="s">
        <v>58</v>
      </c>
      <c r="C56" s="1" t="s">
        <v>9</v>
      </c>
      <c r="D56" s="1">
        <v>40</v>
      </c>
      <c r="E56" s="12"/>
      <c r="F56" s="12">
        <f t="shared" si="0"/>
        <v>0</v>
      </c>
      <c r="G56" s="22"/>
      <c r="H56" s="12">
        <f t="shared" si="1"/>
        <v>0</v>
      </c>
      <c r="I56" s="12">
        <f t="shared" si="2"/>
        <v>0</v>
      </c>
      <c r="J56" s="1"/>
    </row>
    <row r="57" spans="1:10">
      <c r="A57" s="1">
        <v>49</v>
      </c>
      <c r="B57" s="1" t="s">
        <v>59</v>
      </c>
      <c r="C57" s="1" t="s">
        <v>9</v>
      </c>
      <c r="D57" s="1">
        <v>20</v>
      </c>
      <c r="E57" s="12"/>
      <c r="F57" s="12">
        <f t="shared" si="0"/>
        <v>0</v>
      </c>
      <c r="G57" s="22"/>
      <c r="H57" s="12">
        <f t="shared" si="1"/>
        <v>0</v>
      </c>
      <c r="I57" s="12">
        <f t="shared" si="2"/>
        <v>0</v>
      </c>
      <c r="J57" s="1"/>
    </row>
    <row r="58" spans="1:10">
      <c r="A58" s="1">
        <v>50</v>
      </c>
      <c r="B58" s="1" t="s">
        <v>60</v>
      </c>
      <c r="C58" s="1" t="s">
        <v>45</v>
      </c>
      <c r="D58" s="1">
        <v>5</v>
      </c>
      <c r="E58" s="12"/>
      <c r="F58" s="12">
        <f t="shared" si="0"/>
        <v>0</v>
      </c>
      <c r="G58" s="22"/>
      <c r="H58" s="12">
        <f t="shared" si="1"/>
        <v>0</v>
      </c>
      <c r="I58" s="12">
        <f t="shared" si="2"/>
        <v>0</v>
      </c>
      <c r="J58" s="1"/>
    </row>
    <row r="59" spans="1:10" ht="85.5">
      <c r="A59" s="1">
        <v>51</v>
      </c>
      <c r="B59" s="2" t="s">
        <v>61</v>
      </c>
      <c r="C59" s="1" t="s">
        <v>9</v>
      </c>
      <c r="D59" s="1">
        <v>750</v>
      </c>
      <c r="E59" s="12"/>
      <c r="F59" s="12">
        <f t="shared" si="0"/>
        <v>0</v>
      </c>
      <c r="G59" s="22"/>
      <c r="H59" s="12">
        <f t="shared" si="1"/>
        <v>0</v>
      </c>
      <c r="I59" s="12">
        <f t="shared" si="2"/>
        <v>0</v>
      </c>
      <c r="J59" s="1"/>
    </row>
    <row r="60" spans="1:10">
      <c r="A60" s="1">
        <v>52</v>
      </c>
      <c r="B60" s="1" t="s">
        <v>62</v>
      </c>
      <c r="C60" s="1" t="s">
        <v>9</v>
      </c>
      <c r="D60" s="1">
        <v>20</v>
      </c>
      <c r="E60" s="12"/>
      <c r="F60" s="12">
        <f t="shared" si="0"/>
        <v>0</v>
      </c>
      <c r="G60" s="22"/>
      <c r="H60" s="12">
        <f t="shared" si="1"/>
        <v>0</v>
      </c>
      <c r="I60" s="12">
        <f t="shared" si="2"/>
        <v>0</v>
      </c>
      <c r="J60" s="1"/>
    </row>
    <row r="61" spans="1:10">
      <c r="A61" s="1">
        <v>53</v>
      </c>
      <c r="B61" s="1" t="s">
        <v>63</v>
      </c>
      <c r="C61" s="1" t="s">
        <v>14</v>
      </c>
      <c r="D61" s="1">
        <v>3</v>
      </c>
      <c r="E61" s="12"/>
      <c r="F61" s="12">
        <f t="shared" si="0"/>
        <v>0</v>
      </c>
      <c r="G61" s="22"/>
      <c r="H61" s="12">
        <f t="shared" si="1"/>
        <v>0</v>
      </c>
      <c r="I61" s="12">
        <f t="shared" si="2"/>
        <v>0</v>
      </c>
      <c r="J61" s="1"/>
    </row>
    <row r="62" spans="1:10">
      <c r="A62" s="1">
        <v>54</v>
      </c>
      <c r="B62" s="1" t="s">
        <v>64</v>
      </c>
      <c r="C62" s="1" t="s">
        <v>14</v>
      </c>
      <c r="D62" s="1">
        <v>2</v>
      </c>
      <c r="E62" s="12"/>
      <c r="F62" s="12">
        <f t="shared" si="0"/>
        <v>0</v>
      </c>
      <c r="G62" s="22"/>
      <c r="H62" s="12">
        <f t="shared" si="1"/>
        <v>0</v>
      </c>
      <c r="I62" s="12">
        <f t="shared" si="2"/>
        <v>0</v>
      </c>
      <c r="J62" s="1"/>
    </row>
    <row r="63" spans="1:10" ht="28.5">
      <c r="A63" s="1">
        <v>55</v>
      </c>
      <c r="B63" s="2" t="s">
        <v>65</v>
      </c>
      <c r="C63" s="1" t="s">
        <v>14</v>
      </c>
      <c r="D63" s="1">
        <v>2</v>
      </c>
      <c r="E63" s="12"/>
      <c r="F63" s="12">
        <f t="shared" si="0"/>
        <v>0</v>
      </c>
      <c r="G63" s="22"/>
      <c r="H63" s="12">
        <f t="shared" si="1"/>
        <v>0</v>
      </c>
      <c r="I63" s="12">
        <f t="shared" si="2"/>
        <v>0</v>
      </c>
      <c r="J63" s="1"/>
    </row>
    <row r="64" spans="1:10">
      <c r="A64" s="1">
        <v>56</v>
      </c>
      <c r="B64" s="1" t="s">
        <v>66</v>
      </c>
      <c r="C64" s="1" t="s">
        <v>9</v>
      </c>
      <c r="D64" s="1">
        <v>3</v>
      </c>
      <c r="E64" s="12"/>
      <c r="F64" s="12">
        <f t="shared" si="0"/>
        <v>0</v>
      </c>
      <c r="G64" s="22"/>
      <c r="H64" s="12">
        <f t="shared" si="1"/>
        <v>0</v>
      </c>
      <c r="I64" s="12">
        <f t="shared" si="2"/>
        <v>0</v>
      </c>
      <c r="J64" s="1"/>
    </row>
    <row r="65" spans="1:10">
      <c r="A65" s="1">
        <v>57</v>
      </c>
      <c r="B65" s="1" t="s">
        <v>67</v>
      </c>
      <c r="C65" s="1" t="s">
        <v>9</v>
      </c>
      <c r="D65" s="1">
        <v>25</v>
      </c>
      <c r="E65" s="12"/>
      <c r="F65" s="12">
        <f t="shared" si="0"/>
        <v>0</v>
      </c>
      <c r="G65" s="22"/>
      <c r="H65" s="12">
        <f t="shared" si="1"/>
        <v>0</v>
      </c>
      <c r="I65" s="12">
        <f t="shared" si="2"/>
        <v>0</v>
      </c>
      <c r="J65" s="1"/>
    </row>
    <row r="66" spans="1:10">
      <c r="A66" s="1">
        <v>58</v>
      </c>
      <c r="B66" s="1" t="s">
        <v>68</v>
      </c>
      <c r="C66" s="1" t="s">
        <v>9</v>
      </c>
      <c r="D66" s="1">
        <v>100</v>
      </c>
      <c r="E66" s="12"/>
      <c r="F66" s="12">
        <f t="shared" si="0"/>
        <v>0</v>
      </c>
      <c r="G66" s="22"/>
      <c r="H66" s="12">
        <f t="shared" si="1"/>
        <v>0</v>
      </c>
      <c r="I66" s="12">
        <f t="shared" si="2"/>
        <v>0</v>
      </c>
      <c r="J66" s="1"/>
    </row>
    <row r="67" spans="1:10">
      <c r="A67" s="1">
        <v>59</v>
      </c>
      <c r="B67" s="1" t="s">
        <v>69</v>
      </c>
      <c r="C67" s="1" t="s">
        <v>9</v>
      </c>
      <c r="D67" s="1">
        <v>2</v>
      </c>
      <c r="E67" s="12"/>
      <c r="F67" s="12">
        <f t="shared" si="0"/>
        <v>0</v>
      </c>
      <c r="G67" s="22"/>
      <c r="H67" s="12">
        <f t="shared" si="1"/>
        <v>0</v>
      </c>
      <c r="I67" s="12">
        <f t="shared" si="2"/>
        <v>0</v>
      </c>
      <c r="J67" s="1"/>
    </row>
    <row r="68" spans="1:10">
      <c r="A68" s="1">
        <v>60</v>
      </c>
      <c r="B68" s="1" t="s">
        <v>70</v>
      </c>
      <c r="C68" s="1" t="s">
        <v>9</v>
      </c>
      <c r="D68" s="1">
        <v>50</v>
      </c>
      <c r="E68" s="12"/>
      <c r="F68" s="12">
        <f t="shared" si="0"/>
        <v>0</v>
      </c>
      <c r="G68" s="22"/>
      <c r="H68" s="12">
        <f t="shared" si="1"/>
        <v>0</v>
      </c>
      <c r="I68" s="12">
        <f t="shared" si="2"/>
        <v>0</v>
      </c>
      <c r="J68" s="1"/>
    </row>
    <row r="69" spans="1:10">
      <c r="A69" s="1">
        <v>61</v>
      </c>
      <c r="B69" s="1" t="s">
        <v>71</v>
      </c>
      <c r="C69" s="1" t="s">
        <v>9</v>
      </c>
      <c r="D69" s="1">
        <v>2</v>
      </c>
      <c r="E69" s="12"/>
      <c r="F69" s="12">
        <f t="shared" si="0"/>
        <v>0</v>
      </c>
      <c r="G69" s="22"/>
      <c r="H69" s="12">
        <f t="shared" si="1"/>
        <v>0</v>
      </c>
      <c r="I69" s="12">
        <f t="shared" si="2"/>
        <v>0</v>
      </c>
      <c r="J69" s="1"/>
    </row>
    <row r="70" spans="1:10">
      <c r="A70" s="1">
        <v>62</v>
      </c>
      <c r="B70" s="1" t="s">
        <v>72</v>
      </c>
      <c r="C70" s="1" t="s">
        <v>14</v>
      </c>
      <c r="D70" s="1">
        <v>25</v>
      </c>
      <c r="E70" s="12"/>
      <c r="F70" s="12">
        <f t="shared" si="0"/>
        <v>0</v>
      </c>
      <c r="G70" s="22"/>
      <c r="H70" s="12">
        <f t="shared" si="1"/>
        <v>0</v>
      </c>
      <c r="I70" s="12">
        <f t="shared" si="2"/>
        <v>0</v>
      </c>
      <c r="J70" s="1"/>
    </row>
    <row r="71" spans="1:10">
      <c r="A71" s="1">
        <v>63</v>
      </c>
      <c r="B71" s="1" t="s">
        <v>73</v>
      </c>
      <c r="C71" s="1" t="s">
        <v>14</v>
      </c>
      <c r="D71" s="1">
        <v>15</v>
      </c>
      <c r="E71" s="12"/>
      <c r="F71" s="12">
        <f t="shared" si="0"/>
        <v>0</v>
      </c>
      <c r="G71" s="22"/>
      <c r="H71" s="12">
        <f t="shared" si="1"/>
        <v>0</v>
      </c>
      <c r="I71" s="12">
        <f t="shared" si="2"/>
        <v>0</v>
      </c>
      <c r="J71" s="1"/>
    </row>
    <row r="72" spans="1:10">
      <c r="A72" s="1">
        <v>64</v>
      </c>
      <c r="B72" s="1" t="s">
        <v>74</v>
      </c>
      <c r="C72" s="1" t="s">
        <v>14</v>
      </c>
      <c r="D72" s="1">
        <v>15</v>
      </c>
      <c r="E72" s="12"/>
      <c r="F72" s="12">
        <f t="shared" si="0"/>
        <v>0</v>
      </c>
      <c r="G72" s="22"/>
      <c r="H72" s="12">
        <f t="shared" si="1"/>
        <v>0</v>
      </c>
      <c r="I72" s="12">
        <f t="shared" si="2"/>
        <v>0</v>
      </c>
      <c r="J72" s="1"/>
    </row>
    <row r="73" spans="1:10">
      <c r="A73" s="1">
        <v>65</v>
      </c>
      <c r="B73" s="1" t="s">
        <v>75</v>
      </c>
      <c r="C73" s="1" t="s">
        <v>9</v>
      </c>
      <c r="D73" s="1">
        <v>30</v>
      </c>
      <c r="E73" s="12"/>
      <c r="F73" s="12">
        <f t="shared" si="0"/>
        <v>0</v>
      </c>
      <c r="G73" s="22"/>
      <c r="H73" s="12">
        <f t="shared" si="1"/>
        <v>0</v>
      </c>
      <c r="I73" s="12">
        <f t="shared" si="2"/>
        <v>0</v>
      </c>
      <c r="J73" s="1"/>
    </row>
    <row r="74" spans="1:10">
      <c r="A74" s="1">
        <v>66</v>
      </c>
      <c r="B74" s="1" t="s">
        <v>76</v>
      </c>
      <c r="C74" s="1" t="s">
        <v>9</v>
      </c>
      <c r="D74" s="1">
        <v>7</v>
      </c>
      <c r="E74" s="12"/>
      <c r="F74" s="12">
        <f t="shared" ref="F74:F93" si="3">D74*E74</f>
        <v>0</v>
      </c>
      <c r="G74" s="22"/>
      <c r="H74" s="12">
        <f t="shared" ref="H74:H93" si="4">ROUND(F74*G74,2)</f>
        <v>0</v>
      </c>
      <c r="I74" s="12">
        <f t="shared" ref="I74:I93" si="5">F74+H74</f>
        <v>0</v>
      </c>
      <c r="J74" s="1"/>
    </row>
    <row r="75" spans="1:10">
      <c r="A75" s="1">
        <v>67</v>
      </c>
      <c r="B75" s="1" t="s">
        <v>77</v>
      </c>
      <c r="C75" s="1" t="s">
        <v>9</v>
      </c>
      <c r="D75" s="1">
        <v>2</v>
      </c>
      <c r="E75" s="12"/>
      <c r="F75" s="12">
        <f t="shared" si="3"/>
        <v>0</v>
      </c>
      <c r="G75" s="22"/>
      <c r="H75" s="12">
        <f t="shared" si="4"/>
        <v>0</v>
      </c>
      <c r="I75" s="12">
        <f t="shared" si="5"/>
        <v>0</v>
      </c>
      <c r="J75" s="1"/>
    </row>
    <row r="76" spans="1:10">
      <c r="A76" s="1">
        <v>68</v>
      </c>
      <c r="B76" s="1" t="s">
        <v>78</v>
      </c>
      <c r="C76" s="1" t="s">
        <v>9</v>
      </c>
      <c r="D76" s="1">
        <v>2</v>
      </c>
      <c r="E76" s="12"/>
      <c r="F76" s="12">
        <f t="shared" si="3"/>
        <v>0</v>
      </c>
      <c r="G76" s="22"/>
      <c r="H76" s="12">
        <f t="shared" si="4"/>
        <v>0</v>
      </c>
      <c r="I76" s="12">
        <f t="shared" si="5"/>
        <v>0</v>
      </c>
      <c r="J76" s="1"/>
    </row>
    <row r="77" spans="1:10" ht="28.5">
      <c r="A77" s="1">
        <v>69</v>
      </c>
      <c r="B77" s="2" t="s">
        <v>79</v>
      </c>
      <c r="C77" s="1" t="s">
        <v>9</v>
      </c>
      <c r="D77" s="1">
        <v>7</v>
      </c>
      <c r="E77" s="12"/>
      <c r="F77" s="12">
        <f t="shared" si="3"/>
        <v>0</v>
      </c>
      <c r="G77" s="22"/>
      <c r="H77" s="12">
        <f t="shared" si="4"/>
        <v>0</v>
      </c>
      <c r="I77" s="12">
        <f t="shared" si="5"/>
        <v>0</v>
      </c>
      <c r="J77" s="1"/>
    </row>
    <row r="78" spans="1:10">
      <c r="A78" s="1">
        <v>70</v>
      </c>
      <c r="B78" s="1" t="s">
        <v>80</v>
      </c>
      <c r="C78" s="1" t="s">
        <v>9</v>
      </c>
      <c r="D78" s="1">
        <v>100</v>
      </c>
      <c r="E78" s="12"/>
      <c r="F78" s="12">
        <f t="shared" si="3"/>
        <v>0</v>
      </c>
      <c r="G78" s="22"/>
      <c r="H78" s="12">
        <f t="shared" si="4"/>
        <v>0</v>
      </c>
      <c r="I78" s="12">
        <f t="shared" si="5"/>
        <v>0</v>
      </c>
      <c r="J78" s="1"/>
    </row>
    <row r="79" spans="1:10">
      <c r="A79" s="1">
        <v>71</v>
      </c>
      <c r="B79" s="1" t="s">
        <v>81</v>
      </c>
      <c r="C79" s="1" t="s">
        <v>9</v>
      </c>
      <c r="D79" s="1">
        <v>200</v>
      </c>
      <c r="E79" s="12"/>
      <c r="F79" s="12">
        <f t="shared" si="3"/>
        <v>0</v>
      </c>
      <c r="G79" s="22"/>
      <c r="H79" s="12">
        <f t="shared" si="4"/>
        <v>0</v>
      </c>
      <c r="I79" s="12">
        <f t="shared" si="5"/>
        <v>0</v>
      </c>
      <c r="J79" s="1"/>
    </row>
    <row r="80" spans="1:10" ht="28.5">
      <c r="A80" s="1">
        <v>72</v>
      </c>
      <c r="B80" s="2" t="s">
        <v>82</v>
      </c>
      <c r="C80" s="1" t="s">
        <v>9</v>
      </c>
      <c r="D80" s="1">
        <v>7</v>
      </c>
      <c r="E80" s="12"/>
      <c r="F80" s="12">
        <f t="shared" si="3"/>
        <v>0</v>
      </c>
      <c r="G80" s="22"/>
      <c r="H80" s="12">
        <f t="shared" si="4"/>
        <v>0</v>
      </c>
      <c r="I80" s="12">
        <f t="shared" si="5"/>
        <v>0</v>
      </c>
      <c r="J80" s="1"/>
    </row>
    <row r="81" spans="1:10">
      <c r="A81" s="1">
        <v>73</v>
      </c>
      <c r="B81" s="1" t="s">
        <v>83</v>
      </c>
      <c r="C81" s="1" t="s">
        <v>9</v>
      </c>
      <c r="D81" s="1">
        <v>2</v>
      </c>
      <c r="E81" s="12"/>
      <c r="F81" s="12">
        <f t="shared" si="3"/>
        <v>0</v>
      </c>
      <c r="G81" s="22"/>
      <c r="H81" s="12">
        <f t="shared" si="4"/>
        <v>0</v>
      </c>
      <c r="I81" s="12">
        <f t="shared" si="5"/>
        <v>0</v>
      </c>
      <c r="J81" s="1"/>
    </row>
    <row r="82" spans="1:10">
      <c r="A82" s="1">
        <v>74</v>
      </c>
      <c r="B82" s="1" t="s">
        <v>84</v>
      </c>
      <c r="C82" s="1" t="s">
        <v>9</v>
      </c>
      <c r="D82" s="1">
        <v>20</v>
      </c>
      <c r="E82" s="12"/>
      <c r="F82" s="12">
        <f t="shared" si="3"/>
        <v>0</v>
      </c>
      <c r="G82" s="22"/>
      <c r="H82" s="12">
        <f t="shared" si="4"/>
        <v>0</v>
      </c>
      <c r="I82" s="12">
        <f t="shared" si="5"/>
        <v>0</v>
      </c>
      <c r="J82" s="1"/>
    </row>
    <row r="83" spans="1:10">
      <c r="A83" s="1">
        <v>75</v>
      </c>
      <c r="B83" s="1" t="s">
        <v>85</v>
      </c>
      <c r="C83" s="1" t="s">
        <v>9</v>
      </c>
      <c r="D83" s="1">
        <v>15</v>
      </c>
      <c r="E83" s="12"/>
      <c r="F83" s="12">
        <f t="shared" si="3"/>
        <v>0</v>
      </c>
      <c r="G83" s="22"/>
      <c r="H83" s="12">
        <f t="shared" si="4"/>
        <v>0</v>
      </c>
      <c r="I83" s="12">
        <f t="shared" si="5"/>
        <v>0</v>
      </c>
      <c r="J83" s="1"/>
    </row>
    <row r="84" spans="1:10">
      <c r="A84" s="1">
        <v>76</v>
      </c>
      <c r="B84" s="1" t="s">
        <v>86</v>
      </c>
      <c r="C84" s="1" t="s">
        <v>9</v>
      </c>
      <c r="D84" s="1">
        <v>15</v>
      </c>
      <c r="E84" s="12"/>
      <c r="F84" s="12">
        <f t="shared" si="3"/>
        <v>0</v>
      </c>
      <c r="G84" s="22"/>
      <c r="H84" s="12">
        <f t="shared" si="4"/>
        <v>0</v>
      </c>
      <c r="I84" s="12">
        <f t="shared" si="5"/>
        <v>0</v>
      </c>
      <c r="J84" s="1"/>
    </row>
    <row r="85" spans="1:10">
      <c r="A85" s="1">
        <v>77</v>
      </c>
      <c r="B85" s="1" t="s">
        <v>98</v>
      </c>
      <c r="C85" s="1" t="s">
        <v>14</v>
      </c>
      <c r="D85" s="1">
        <v>5</v>
      </c>
      <c r="E85" s="12"/>
      <c r="F85" s="12">
        <f t="shared" si="3"/>
        <v>0</v>
      </c>
      <c r="G85" s="22"/>
      <c r="H85" s="12">
        <f t="shared" si="4"/>
        <v>0</v>
      </c>
      <c r="I85" s="12">
        <f t="shared" si="5"/>
        <v>0</v>
      </c>
      <c r="J85" s="1"/>
    </row>
    <row r="86" spans="1:10" ht="42.75">
      <c r="A86" s="1">
        <v>78</v>
      </c>
      <c r="B86" s="2" t="s">
        <v>87</v>
      </c>
      <c r="C86" s="1" t="s">
        <v>14</v>
      </c>
      <c r="D86" s="1">
        <v>5</v>
      </c>
      <c r="E86" s="12"/>
      <c r="F86" s="12">
        <f t="shared" si="3"/>
        <v>0</v>
      </c>
      <c r="G86" s="22"/>
      <c r="H86" s="12">
        <f t="shared" si="4"/>
        <v>0</v>
      </c>
      <c r="I86" s="12">
        <f t="shared" si="5"/>
        <v>0</v>
      </c>
      <c r="J86" s="1"/>
    </row>
    <row r="87" spans="1:10">
      <c r="A87" s="1">
        <v>79</v>
      </c>
      <c r="B87" s="2" t="s">
        <v>151</v>
      </c>
      <c r="C87" s="1" t="s">
        <v>9</v>
      </c>
      <c r="D87" s="1">
        <v>7</v>
      </c>
      <c r="E87" s="12"/>
      <c r="F87" s="12">
        <f t="shared" si="3"/>
        <v>0</v>
      </c>
      <c r="G87" s="22"/>
      <c r="H87" s="12">
        <f t="shared" si="4"/>
        <v>0</v>
      </c>
      <c r="I87" s="12">
        <f t="shared" si="5"/>
        <v>0</v>
      </c>
      <c r="J87" s="1"/>
    </row>
    <row r="88" spans="1:10">
      <c r="A88" s="1">
        <v>80</v>
      </c>
      <c r="B88" s="1" t="s">
        <v>88</v>
      </c>
      <c r="C88" s="1" t="s">
        <v>9</v>
      </c>
      <c r="D88" s="1">
        <v>7</v>
      </c>
      <c r="E88" s="12"/>
      <c r="F88" s="12">
        <f t="shared" si="3"/>
        <v>0</v>
      </c>
      <c r="G88" s="22"/>
      <c r="H88" s="12">
        <f t="shared" si="4"/>
        <v>0</v>
      </c>
      <c r="I88" s="12">
        <f t="shared" si="5"/>
        <v>0</v>
      </c>
      <c r="J88" s="1"/>
    </row>
    <row r="89" spans="1:10">
      <c r="A89" s="1">
        <v>81</v>
      </c>
      <c r="B89" s="1" t="s">
        <v>89</v>
      </c>
      <c r="C89" s="1" t="s">
        <v>9</v>
      </c>
      <c r="D89" s="1">
        <v>15</v>
      </c>
      <c r="E89" s="12"/>
      <c r="F89" s="12">
        <f t="shared" si="3"/>
        <v>0</v>
      </c>
      <c r="G89" s="22"/>
      <c r="H89" s="12">
        <f t="shared" si="4"/>
        <v>0</v>
      </c>
      <c r="I89" s="12">
        <f t="shared" si="5"/>
        <v>0</v>
      </c>
      <c r="J89" s="1"/>
    </row>
    <row r="90" spans="1:10" ht="28.5">
      <c r="A90" s="1">
        <v>82</v>
      </c>
      <c r="B90" s="2" t="s">
        <v>90</v>
      </c>
      <c r="C90" s="1" t="s">
        <v>9</v>
      </c>
      <c r="D90" s="1">
        <v>5</v>
      </c>
      <c r="E90" s="12"/>
      <c r="F90" s="12">
        <f t="shared" si="3"/>
        <v>0</v>
      </c>
      <c r="G90" s="22"/>
      <c r="H90" s="12">
        <f t="shared" si="4"/>
        <v>0</v>
      </c>
      <c r="I90" s="12">
        <f t="shared" si="5"/>
        <v>0</v>
      </c>
      <c r="J90" s="1"/>
    </row>
    <row r="91" spans="1:10">
      <c r="A91" s="1">
        <v>83</v>
      </c>
      <c r="B91" s="1" t="s">
        <v>91</v>
      </c>
      <c r="C91" s="1" t="s">
        <v>92</v>
      </c>
      <c r="D91" s="1">
        <v>50</v>
      </c>
      <c r="E91" s="12"/>
      <c r="F91" s="12">
        <f t="shared" si="3"/>
        <v>0</v>
      </c>
      <c r="G91" s="22"/>
      <c r="H91" s="12">
        <f t="shared" si="4"/>
        <v>0</v>
      </c>
      <c r="I91" s="12">
        <f t="shared" si="5"/>
        <v>0</v>
      </c>
      <c r="J91" s="1"/>
    </row>
    <row r="92" spans="1:10">
      <c r="A92" s="1">
        <v>84</v>
      </c>
      <c r="B92" s="1" t="s">
        <v>93</v>
      </c>
      <c r="C92" s="1" t="s">
        <v>14</v>
      </c>
      <c r="D92" s="1">
        <v>2</v>
      </c>
      <c r="E92" s="12"/>
      <c r="F92" s="12">
        <f t="shared" si="3"/>
        <v>0</v>
      </c>
      <c r="G92" s="22"/>
      <c r="H92" s="12">
        <f t="shared" si="4"/>
        <v>0</v>
      </c>
      <c r="I92" s="12">
        <f t="shared" si="5"/>
        <v>0</v>
      </c>
      <c r="J92" s="1"/>
    </row>
    <row r="93" spans="1:10">
      <c r="A93" s="1">
        <v>85</v>
      </c>
      <c r="B93" s="1" t="s">
        <v>94</v>
      </c>
      <c r="C93" s="1" t="s">
        <v>9</v>
      </c>
      <c r="D93" s="1">
        <v>2</v>
      </c>
      <c r="E93" s="12"/>
      <c r="F93" s="12">
        <f t="shared" si="3"/>
        <v>0</v>
      </c>
      <c r="G93" s="22"/>
      <c r="H93" s="12">
        <f t="shared" si="4"/>
        <v>0</v>
      </c>
      <c r="I93" s="12">
        <f t="shared" si="5"/>
        <v>0</v>
      </c>
      <c r="J93" s="1"/>
    </row>
    <row r="94" spans="1:10" ht="15">
      <c r="A94" s="4"/>
      <c r="B94" s="29" t="s">
        <v>95</v>
      </c>
      <c r="C94" s="29"/>
      <c r="D94" s="29"/>
      <c r="E94" s="30"/>
      <c r="F94" s="14">
        <f>SUM(F9:F93)</f>
        <v>0</v>
      </c>
      <c r="G94" s="23"/>
      <c r="H94" s="14">
        <f>SUM(H9:H93)</f>
        <v>0</v>
      </c>
      <c r="I94" s="14">
        <f>SUM(I9:I93)</f>
        <v>0</v>
      </c>
      <c r="J94" s="1"/>
    </row>
    <row r="95" spans="1:10">
      <c r="A95" s="16"/>
      <c r="B95" s="16"/>
      <c r="C95" s="16"/>
      <c r="D95" s="16"/>
      <c r="E95" s="17"/>
      <c r="F95" s="17"/>
      <c r="G95" s="25"/>
      <c r="H95" s="17"/>
      <c r="I95" s="17"/>
      <c r="J95" s="17"/>
    </row>
    <row r="96" spans="1:10">
      <c r="A96" s="16"/>
      <c r="B96" s="16"/>
      <c r="C96" s="16"/>
      <c r="D96" s="16"/>
      <c r="E96" s="17"/>
      <c r="F96" s="17"/>
      <c r="G96" s="25"/>
      <c r="H96" s="17"/>
      <c r="I96" s="17"/>
      <c r="J96" s="17"/>
    </row>
    <row r="97" spans="1:10">
      <c r="A97" s="16"/>
      <c r="B97" s="16"/>
      <c r="C97" s="16"/>
      <c r="D97" s="16"/>
      <c r="E97" s="17"/>
      <c r="F97" s="17"/>
      <c r="G97" s="25"/>
      <c r="H97" s="17"/>
      <c r="I97" s="17"/>
      <c r="J97" s="17"/>
    </row>
    <row r="98" spans="1:10" ht="15">
      <c r="A98" s="27" t="s">
        <v>147</v>
      </c>
      <c r="B98" s="27"/>
      <c r="C98" s="27"/>
      <c r="D98" s="27"/>
      <c r="E98" s="27"/>
      <c r="F98" s="27"/>
      <c r="G98" s="27"/>
      <c r="H98" s="27"/>
      <c r="I98" s="27"/>
      <c r="J98" s="27"/>
    </row>
    <row r="99" spans="1:10">
      <c r="A99" s="8"/>
      <c r="B99" s="9"/>
      <c r="C99" s="10"/>
      <c r="D99" s="10"/>
      <c r="E99" s="19"/>
      <c r="F99" s="20"/>
      <c r="G99" s="28" t="s">
        <v>148</v>
      </c>
      <c r="H99" s="28"/>
      <c r="I99" s="28"/>
      <c r="J99" s="28"/>
    </row>
  </sheetData>
  <mergeCells count="10">
    <mergeCell ref="A98:J98"/>
    <mergeCell ref="G99:J99"/>
    <mergeCell ref="B94:E94"/>
    <mergeCell ref="A1:J1"/>
    <mergeCell ref="A2:J2"/>
    <mergeCell ref="A3:J3"/>
    <mergeCell ref="A4:J4"/>
    <mergeCell ref="A5:J5"/>
    <mergeCell ref="A6:J6"/>
    <mergeCell ref="A7:J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>
      <selection activeCell="A5" sqref="A5:K5"/>
    </sheetView>
  </sheetViews>
  <sheetFormatPr defaultRowHeight="14.25"/>
  <cols>
    <col min="1" max="1" width="3.125" customWidth="1"/>
    <col min="2" max="2" width="62.875" customWidth="1"/>
    <col min="3" max="3" width="4.375" customWidth="1"/>
    <col min="4" max="4" width="10.125" customWidth="1"/>
    <col min="5" max="5" width="4.625" customWidth="1"/>
    <col min="6" max="6" width="6.875" customWidth="1"/>
    <col min="7" max="7" width="7.875" style="13" customWidth="1"/>
    <col min="8" max="8" width="6.875" style="24" customWidth="1"/>
    <col min="9" max="9" width="6.5" style="13" customWidth="1"/>
    <col min="10" max="10" width="8.125" style="13" customWidth="1"/>
  </cols>
  <sheetData>
    <row r="1" spans="1:11" s="7" customFormat="1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7" customFormat="1" ht="48.75" customHeight="1">
      <c r="A2" s="32" t="s">
        <v>141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7" customFormat="1" ht="42" customHeight="1">
      <c r="A3" s="33" t="s">
        <v>146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7" customFormat="1" ht="30.75" customHeight="1">
      <c r="A4" s="35" t="s">
        <v>142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7" customFormat="1">
      <c r="A5" s="35" t="s">
        <v>142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7" customFormat="1">
      <c r="A6" s="35" t="s">
        <v>142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7" customFormat="1" ht="41.25" customHeight="1">
      <c r="A7" s="36" t="s">
        <v>143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40.5" customHeight="1">
      <c r="A8" s="3" t="s">
        <v>0</v>
      </c>
      <c r="B8" s="3" t="s">
        <v>1</v>
      </c>
      <c r="C8" s="3" t="s">
        <v>2</v>
      </c>
      <c r="D8" s="3" t="s">
        <v>99</v>
      </c>
      <c r="E8" s="3" t="s">
        <v>3</v>
      </c>
      <c r="F8" s="5" t="s">
        <v>4</v>
      </c>
      <c r="G8" s="11" t="s">
        <v>5</v>
      </c>
      <c r="H8" s="21" t="s">
        <v>96</v>
      </c>
      <c r="I8" s="11" t="s">
        <v>140</v>
      </c>
      <c r="J8" s="11" t="s">
        <v>6</v>
      </c>
      <c r="K8" s="5" t="s">
        <v>7</v>
      </c>
    </row>
    <row r="9" spans="1:11">
      <c r="A9" s="1">
        <v>1</v>
      </c>
      <c r="B9" s="1" t="s">
        <v>100</v>
      </c>
      <c r="C9" s="1" t="s">
        <v>9</v>
      </c>
      <c r="D9" s="1" t="s">
        <v>101</v>
      </c>
      <c r="E9" s="1">
        <v>1</v>
      </c>
      <c r="F9" s="1"/>
      <c r="G9" s="12">
        <f>E9*F9</f>
        <v>0</v>
      </c>
      <c r="H9" s="22"/>
      <c r="I9" s="12">
        <f>ROUND(G9*H9,2)</f>
        <v>0</v>
      </c>
      <c r="J9" s="12">
        <f>G9+I9</f>
        <v>0</v>
      </c>
      <c r="K9" s="1"/>
    </row>
    <row r="10" spans="1:11">
      <c r="A10" s="1">
        <v>2</v>
      </c>
      <c r="B10" s="1" t="s">
        <v>102</v>
      </c>
      <c r="C10" s="1" t="s">
        <v>9</v>
      </c>
      <c r="D10" s="1" t="s">
        <v>101</v>
      </c>
      <c r="E10" s="1">
        <v>1</v>
      </c>
      <c r="F10" s="1"/>
      <c r="G10" s="12">
        <f t="shared" ref="G10:G44" si="0">E10*F10</f>
        <v>0</v>
      </c>
      <c r="H10" s="22"/>
      <c r="I10" s="12">
        <f t="shared" ref="I10:I44" si="1">ROUND(G10*H10,2)</f>
        <v>0</v>
      </c>
      <c r="J10" s="12">
        <f t="shared" ref="J10:J44" si="2">G10+I10</f>
        <v>0</v>
      </c>
      <c r="K10" s="1"/>
    </row>
    <row r="11" spans="1:11">
      <c r="A11" s="1">
        <v>3</v>
      </c>
      <c r="B11" s="1" t="s">
        <v>103</v>
      </c>
      <c r="C11" s="1" t="s">
        <v>9</v>
      </c>
      <c r="D11" s="1" t="s">
        <v>104</v>
      </c>
      <c r="E11" s="1">
        <v>2</v>
      </c>
      <c r="F11" s="1"/>
      <c r="G11" s="12">
        <f t="shared" si="0"/>
        <v>0</v>
      </c>
      <c r="H11" s="22"/>
      <c r="I11" s="12">
        <f t="shared" si="1"/>
        <v>0</v>
      </c>
      <c r="J11" s="12">
        <f t="shared" si="2"/>
        <v>0</v>
      </c>
      <c r="K11" s="1"/>
    </row>
    <row r="12" spans="1:11">
      <c r="A12" s="1">
        <v>4</v>
      </c>
      <c r="B12" s="1" t="s">
        <v>105</v>
      </c>
      <c r="C12" s="1" t="s">
        <v>9</v>
      </c>
      <c r="D12" s="1" t="s">
        <v>104</v>
      </c>
      <c r="E12" s="1">
        <v>2</v>
      </c>
      <c r="F12" s="1"/>
      <c r="G12" s="12">
        <f t="shared" si="0"/>
        <v>0</v>
      </c>
      <c r="H12" s="22"/>
      <c r="I12" s="12">
        <f t="shared" si="1"/>
        <v>0</v>
      </c>
      <c r="J12" s="12">
        <f t="shared" si="2"/>
        <v>0</v>
      </c>
      <c r="K12" s="1"/>
    </row>
    <row r="13" spans="1:11">
      <c r="A13" s="1">
        <v>5</v>
      </c>
      <c r="B13" s="1" t="s">
        <v>106</v>
      </c>
      <c r="C13" s="1" t="s">
        <v>9</v>
      </c>
      <c r="D13" s="1" t="s">
        <v>104</v>
      </c>
      <c r="E13" s="1">
        <v>1</v>
      </c>
      <c r="F13" s="1"/>
      <c r="G13" s="12">
        <f t="shared" si="0"/>
        <v>0</v>
      </c>
      <c r="H13" s="22"/>
      <c r="I13" s="12">
        <f t="shared" si="1"/>
        <v>0</v>
      </c>
      <c r="J13" s="12">
        <f t="shared" si="2"/>
        <v>0</v>
      </c>
      <c r="K13" s="1"/>
    </row>
    <row r="14" spans="1:11" ht="28.5">
      <c r="A14" s="1">
        <v>6</v>
      </c>
      <c r="B14" s="2" t="s">
        <v>107</v>
      </c>
      <c r="C14" s="1" t="s">
        <v>108</v>
      </c>
      <c r="D14" s="1" t="s">
        <v>104</v>
      </c>
      <c r="E14" s="1">
        <v>5</v>
      </c>
      <c r="F14" s="1"/>
      <c r="G14" s="12">
        <f t="shared" si="0"/>
        <v>0</v>
      </c>
      <c r="H14" s="22"/>
      <c r="I14" s="12">
        <f t="shared" si="1"/>
        <v>0</v>
      </c>
      <c r="J14" s="12">
        <f t="shared" si="2"/>
        <v>0</v>
      </c>
      <c r="K14" s="1"/>
    </row>
    <row r="15" spans="1:11" ht="28.5">
      <c r="A15" s="1">
        <v>7</v>
      </c>
      <c r="B15" s="2" t="s">
        <v>109</v>
      </c>
      <c r="C15" s="1" t="s">
        <v>108</v>
      </c>
      <c r="D15" s="1" t="s">
        <v>104</v>
      </c>
      <c r="E15" s="1">
        <v>2</v>
      </c>
      <c r="F15" s="1"/>
      <c r="G15" s="12">
        <f t="shared" si="0"/>
        <v>0</v>
      </c>
      <c r="H15" s="22"/>
      <c r="I15" s="12">
        <f t="shared" si="1"/>
        <v>0</v>
      </c>
      <c r="J15" s="12">
        <f t="shared" si="2"/>
        <v>0</v>
      </c>
      <c r="K15" s="1"/>
    </row>
    <row r="16" spans="1:11" ht="28.5">
      <c r="A16" s="1">
        <v>8</v>
      </c>
      <c r="B16" s="2" t="s">
        <v>110</v>
      </c>
      <c r="C16" s="1" t="s">
        <v>9</v>
      </c>
      <c r="D16" s="1" t="s">
        <v>104</v>
      </c>
      <c r="E16" s="1">
        <v>15</v>
      </c>
      <c r="F16" s="1"/>
      <c r="G16" s="12">
        <f t="shared" si="0"/>
        <v>0</v>
      </c>
      <c r="H16" s="22"/>
      <c r="I16" s="12">
        <f t="shared" si="1"/>
        <v>0</v>
      </c>
      <c r="J16" s="12">
        <f t="shared" si="2"/>
        <v>0</v>
      </c>
      <c r="K16" s="1"/>
    </row>
    <row r="17" spans="1:11">
      <c r="A17" s="1">
        <v>9</v>
      </c>
      <c r="B17" s="1" t="s">
        <v>111</v>
      </c>
      <c r="C17" s="1" t="s">
        <v>9</v>
      </c>
      <c r="D17" s="1" t="s">
        <v>104</v>
      </c>
      <c r="E17" s="1">
        <v>2</v>
      </c>
      <c r="F17" s="1"/>
      <c r="G17" s="12">
        <f t="shared" si="0"/>
        <v>0</v>
      </c>
      <c r="H17" s="22"/>
      <c r="I17" s="12">
        <f t="shared" si="1"/>
        <v>0</v>
      </c>
      <c r="J17" s="12">
        <f t="shared" si="2"/>
        <v>0</v>
      </c>
      <c r="K17" s="1"/>
    </row>
    <row r="18" spans="1:11">
      <c r="A18" s="1">
        <v>10</v>
      </c>
      <c r="B18" s="1" t="s">
        <v>112</v>
      </c>
      <c r="C18" s="1" t="s">
        <v>9</v>
      </c>
      <c r="D18" s="1" t="s">
        <v>104</v>
      </c>
      <c r="E18" s="1">
        <v>5</v>
      </c>
      <c r="F18" s="1"/>
      <c r="G18" s="12">
        <f t="shared" si="0"/>
        <v>0</v>
      </c>
      <c r="H18" s="22"/>
      <c r="I18" s="12">
        <f t="shared" si="1"/>
        <v>0</v>
      </c>
      <c r="J18" s="12">
        <f t="shared" si="2"/>
        <v>0</v>
      </c>
      <c r="K18" s="1"/>
    </row>
    <row r="19" spans="1:11">
      <c r="A19" s="1">
        <v>11</v>
      </c>
      <c r="B19" s="1" t="s">
        <v>113</v>
      </c>
      <c r="C19" s="1" t="s">
        <v>9</v>
      </c>
      <c r="D19" s="1" t="s">
        <v>104</v>
      </c>
      <c r="E19" s="1">
        <v>5</v>
      </c>
      <c r="F19" s="1"/>
      <c r="G19" s="12">
        <f t="shared" si="0"/>
        <v>0</v>
      </c>
      <c r="H19" s="22"/>
      <c r="I19" s="12">
        <f t="shared" si="1"/>
        <v>0</v>
      </c>
      <c r="J19" s="12">
        <f t="shared" si="2"/>
        <v>0</v>
      </c>
      <c r="K19" s="1"/>
    </row>
    <row r="20" spans="1:11">
      <c r="A20" s="1">
        <v>12</v>
      </c>
      <c r="B20" s="1" t="s">
        <v>114</v>
      </c>
      <c r="C20" s="1" t="s">
        <v>9</v>
      </c>
      <c r="D20" s="1" t="s">
        <v>104</v>
      </c>
      <c r="E20" s="1">
        <v>3</v>
      </c>
      <c r="F20" s="1"/>
      <c r="G20" s="12">
        <f t="shared" si="0"/>
        <v>0</v>
      </c>
      <c r="H20" s="22"/>
      <c r="I20" s="12">
        <f t="shared" si="1"/>
        <v>0</v>
      </c>
      <c r="J20" s="12">
        <f t="shared" si="2"/>
        <v>0</v>
      </c>
      <c r="K20" s="1"/>
    </row>
    <row r="21" spans="1:11">
      <c r="A21" s="1">
        <v>13</v>
      </c>
      <c r="B21" s="1" t="s">
        <v>115</v>
      </c>
      <c r="C21" s="1" t="s">
        <v>9</v>
      </c>
      <c r="D21" s="1" t="s">
        <v>104</v>
      </c>
      <c r="E21" s="1">
        <v>1</v>
      </c>
      <c r="F21" s="1"/>
      <c r="G21" s="12">
        <f t="shared" si="0"/>
        <v>0</v>
      </c>
      <c r="H21" s="22"/>
      <c r="I21" s="12">
        <f t="shared" si="1"/>
        <v>0</v>
      </c>
      <c r="J21" s="12">
        <f t="shared" si="2"/>
        <v>0</v>
      </c>
      <c r="K21" s="1"/>
    </row>
    <row r="22" spans="1:11">
      <c r="A22" s="1">
        <v>14</v>
      </c>
      <c r="B22" s="1" t="s">
        <v>116</v>
      </c>
      <c r="C22" s="1" t="s">
        <v>9</v>
      </c>
      <c r="D22" s="1" t="s">
        <v>104</v>
      </c>
      <c r="E22" s="1">
        <v>1</v>
      </c>
      <c r="F22" s="1"/>
      <c r="G22" s="12">
        <f t="shared" si="0"/>
        <v>0</v>
      </c>
      <c r="H22" s="22"/>
      <c r="I22" s="12">
        <f t="shared" si="1"/>
        <v>0</v>
      </c>
      <c r="J22" s="12">
        <f t="shared" si="2"/>
        <v>0</v>
      </c>
      <c r="K22" s="1"/>
    </row>
    <row r="23" spans="1:11">
      <c r="A23" s="1">
        <v>15</v>
      </c>
      <c r="B23" s="1" t="s">
        <v>117</v>
      </c>
      <c r="C23" s="1" t="s">
        <v>9</v>
      </c>
      <c r="D23" s="1" t="s">
        <v>104</v>
      </c>
      <c r="E23" s="1">
        <v>1</v>
      </c>
      <c r="F23" s="1"/>
      <c r="G23" s="12">
        <f t="shared" si="0"/>
        <v>0</v>
      </c>
      <c r="H23" s="22"/>
      <c r="I23" s="12">
        <f t="shared" si="1"/>
        <v>0</v>
      </c>
      <c r="J23" s="12">
        <f t="shared" si="2"/>
        <v>0</v>
      </c>
      <c r="K23" s="1"/>
    </row>
    <row r="24" spans="1:11">
      <c r="A24" s="1">
        <v>16</v>
      </c>
      <c r="B24" s="1" t="s">
        <v>118</v>
      </c>
      <c r="C24" s="1" t="s">
        <v>9</v>
      </c>
      <c r="D24" s="1" t="s">
        <v>104</v>
      </c>
      <c r="E24" s="1">
        <v>1</v>
      </c>
      <c r="F24" s="1"/>
      <c r="G24" s="12">
        <f t="shared" si="0"/>
        <v>0</v>
      </c>
      <c r="H24" s="22"/>
      <c r="I24" s="12">
        <f t="shared" si="1"/>
        <v>0</v>
      </c>
      <c r="J24" s="12">
        <f t="shared" si="2"/>
        <v>0</v>
      </c>
      <c r="K24" s="1"/>
    </row>
    <row r="25" spans="1:11" ht="28.5">
      <c r="A25" s="1">
        <v>17</v>
      </c>
      <c r="B25" s="2" t="s">
        <v>119</v>
      </c>
      <c r="C25" s="1" t="s">
        <v>9</v>
      </c>
      <c r="D25" s="1" t="s">
        <v>104</v>
      </c>
      <c r="E25" s="1">
        <v>2</v>
      </c>
      <c r="F25" s="1"/>
      <c r="G25" s="12">
        <f t="shared" si="0"/>
        <v>0</v>
      </c>
      <c r="H25" s="22"/>
      <c r="I25" s="12">
        <f t="shared" si="1"/>
        <v>0</v>
      </c>
      <c r="J25" s="12">
        <f t="shared" si="2"/>
        <v>0</v>
      </c>
      <c r="K25" s="1"/>
    </row>
    <row r="26" spans="1:11" ht="28.5">
      <c r="A26" s="1">
        <v>18</v>
      </c>
      <c r="B26" s="2" t="s">
        <v>120</v>
      </c>
      <c r="C26" s="1" t="s">
        <v>9</v>
      </c>
      <c r="D26" s="1" t="s">
        <v>104</v>
      </c>
      <c r="E26" s="1">
        <v>1</v>
      </c>
      <c r="F26" s="1"/>
      <c r="G26" s="12">
        <f t="shared" si="0"/>
        <v>0</v>
      </c>
      <c r="H26" s="22"/>
      <c r="I26" s="12">
        <f t="shared" si="1"/>
        <v>0</v>
      </c>
      <c r="J26" s="12">
        <f t="shared" si="2"/>
        <v>0</v>
      </c>
      <c r="K26" s="1"/>
    </row>
    <row r="27" spans="1:11" ht="28.5">
      <c r="A27" s="1">
        <v>19</v>
      </c>
      <c r="B27" s="2" t="s">
        <v>121</v>
      </c>
      <c r="C27" s="1" t="s">
        <v>9</v>
      </c>
      <c r="D27" s="1" t="s">
        <v>104</v>
      </c>
      <c r="E27" s="1">
        <v>1</v>
      </c>
      <c r="F27" s="1"/>
      <c r="G27" s="12">
        <f t="shared" si="0"/>
        <v>0</v>
      </c>
      <c r="H27" s="22"/>
      <c r="I27" s="12">
        <f t="shared" si="1"/>
        <v>0</v>
      </c>
      <c r="J27" s="12">
        <f t="shared" si="2"/>
        <v>0</v>
      </c>
      <c r="K27" s="1"/>
    </row>
    <row r="28" spans="1:11" ht="28.5">
      <c r="A28" s="1">
        <v>20</v>
      </c>
      <c r="B28" s="2" t="s">
        <v>122</v>
      </c>
      <c r="C28" s="1" t="s">
        <v>9</v>
      </c>
      <c r="D28" s="1" t="s">
        <v>104</v>
      </c>
      <c r="E28" s="1">
        <v>1</v>
      </c>
      <c r="F28" s="1"/>
      <c r="G28" s="12">
        <f t="shared" si="0"/>
        <v>0</v>
      </c>
      <c r="H28" s="22"/>
      <c r="I28" s="12">
        <f t="shared" si="1"/>
        <v>0</v>
      </c>
      <c r="J28" s="12">
        <f t="shared" si="2"/>
        <v>0</v>
      </c>
      <c r="K28" s="1"/>
    </row>
    <row r="29" spans="1:11">
      <c r="A29" s="1">
        <v>21</v>
      </c>
      <c r="B29" s="1" t="s">
        <v>123</v>
      </c>
      <c r="C29" s="1" t="s">
        <v>9</v>
      </c>
      <c r="D29" s="1" t="s">
        <v>104</v>
      </c>
      <c r="E29" s="1">
        <v>1</v>
      </c>
      <c r="F29" s="1"/>
      <c r="G29" s="12">
        <f t="shared" si="0"/>
        <v>0</v>
      </c>
      <c r="H29" s="22"/>
      <c r="I29" s="12">
        <f t="shared" si="1"/>
        <v>0</v>
      </c>
      <c r="J29" s="12">
        <f t="shared" si="2"/>
        <v>0</v>
      </c>
      <c r="K29" s="1"/>
    </row>
    <row r="30" spans="1:11">
      <c r="A30" s="1">
        <v>22</v>
      </c>
      <c r="B30" s="1" t="s">
        <v>124</v>
      </c>
      <c r="C30" s="1" t="s">
        <v>9</v>
      </c>
      <c r="D30" s="1" t="s">
        <v>104</v>
      </c>
      <c r="E30" s="1">
        <v>1</v>
      </c>
      <c r="F30" s="1"/>
      <c r="G30" s="12">
        <f t="shared" si="0"/>
        <v>0</v>
      </c>
      <c r="H30" s="22"/>
      <c r="I30" s="12">
        <f t="shared" si="1"/>
        <v>0</v>
      </c>
      <c r="J30" s="12">
        <f t="shared" si="2"/>
        <v>0</v>
      </c>
      <c r="K30" s="1"/>
    </row>
    <row r="31" spans="1:11">
      <c r="A31" s="1">
        <v>23</v>
      </c>
      <c r="B31" s="1" t="s">
        <v>125</v>
      </c>
      <c r="C31" s="1" t="s">
        <v>9</v>
      </c>
      <c r="D31" s="1" t="s">
        <v>104</v>
      </c>
      <c r="E31" s="1">
        <v>1</v>
      </c>
      <c r="F31" s="1"/>
      <c r="G31" s="12">
        <f t="shared" si="0"/>
        <v>0</v>
      </c>
      <c r="H31" s="22"/>
      <c r="I31" s="12">
        <f t="shared" si="1"/>
        <v>0</v>
      </c>
      <c r="J31" s="12">
        <f t="shared" si="2"/>
        <v>0</v>
      </c>
      <c r="K31" s="1"/>
    </row>
    <row r="32" spans="1:11">
      <c r="A32" s="1">
        <v>24</v>
      </c>
      <c r="B32" s="1" t="s">
        <v>126</v>
      </c>
      <c r="C32" s="1" t="s">
        <v>9</v>
      </c>
      <c r="D32" s="1" t="s">
        <v>104</v>
      </c>
      <c r="E32" s="1">
        <v>1</v>
      </c>
      <c r="F32" s="1"/>
      <c r="G32" s="12">
        <f t="shared" si="0"/>
        <v>0</v>
      </c>
      <c r="H32" s="22"/>
      <c r="I32" s="12">
        <f t="shared" si="1"/>
        <v>0</v>
      </c>
      <c r="J32" s="12">
        <f t="shared" si="2"/>
        <v>0</v>
      </c>
      <c r="K32" s="1"/>
    </row>
    <row r="33" spans="1:11">
      <c r="A33" s="1">
        <v>25</v>
      </c>
      <c r="B33" s="1" t="s">
        <v>127</v>
      </c>
      <c r="C33" s="1" t="s">
        <v>9</v>
      </c>
      <c r="D33" s="1" t="s">
        <v>101</v>
      </c>
      <c r="E33" s="1">
        <v>3</v>
      </c>
      <c r="F33" s="1"/>
      <c r="G33" s="12">
        <f t="shared" si="0"/>
        <v>0</v>
      </c>
      <c r="H33" s="22"/>
      <c r="I33" s="12">
        <f t="shared" si="1"/>
        <v>0</v>
      </c>
      <c r="J33" s="12">
        <f t="shared" si="2"/>
        <v>0</v>
      </c>
      <c r="K33" s="1"/>
    </row>
    <row r="34" spans="1:11">
      <c r="A34" s="1">
        <v>26</v>
      </c>
      <c r="B34" s="1" t="s">
        <v>128</v>
      </c>
      <c r="C34" s="1" t="s">
        <v>9</v>
      </c>
      <c r="D34" s="1" t="s">
        <v>101</v>
      </c>
      <c r="E34" s="1">
        <v>1</v>
      </c>
      <c r="F34" s="1"/>
      <c r="G34" s="12">
        <f t="shared" si="0"/>
        <v>0</v>
      </c>
      <c r="H34" s="22"/>
      <c r="I34" s="12">
        <f t="shared" si="1"/>
        <v>0</v>
      </c>
      <c r="J34" s="12">
        <f t="shared" si="2"/>
        <v>0</v>
      </c>
      <c r="K34" s="1"/>
    </row>
    <row r="35" spans="1:11">
      <c r="A35" s="1">
        <v>27</v>
      </c>
      <c r="B35" s="1" t="s">
        <v>129</v>
      </c>
      <c r="C35" s="1" t="s">
        <v>9</v>
      </c>
      <c r="D35" s="1" t="s">
        <v>101</v>
      </c>
      <c r="E35" s="1">
        <v>1</v>
      </c>
      <c r="F35" s="1"/>
      <c r="G35" s="12">
        <f t="shared" si="0"/>
        <v>0</v>
      </c>
      <c r="H35" s="22"/>
      <c r="I35" s="12">
        <f t="shared" si="1"/>
        <v>0</v>
      </c>
      <c r="J35" s="12">
        <f t="shared" si="2"/>
        <v>0</v>
      </c>
      <c r="K35" s="1"/>
    </row>
    <row r="36" spans="1:11">
      <c r="A36" s="1">
        <v>28</v>
      </c>
      <c r="B36" s="1" t="s">
        <v>130</v>
      </c>
      <c r="C36" s="1" t="s">
        <v>9</v>
      </c>
      <c r="D36" s="1" t="s">
        <v>101</v>
      </c>
      <c r="E36" s="1">
        <v>1</v>
      </c>
      <c r="F36" s="1"/>
      <c r="G36" s="12">
        <f t="shared" si="0"/>
        <v>0</v>
      </c>
      <c r="H36" s="22"/>
      <c r="I36" s="12">
        <f t="shared" si="1"/>
        <v>0</v>
      </c>
      <c r="J36" s="12">
        <f t="shared" si="2"/>
        <v>0</v>
      </c>
      <c r="K36" s="1"/>
    </row>
    <row r="37" spans="1:11">
      <c r="A37" s="1">
        <v>29</v>
      </c>
      <c r="B37" s="1" t="s">
        <v>131</v>
      </c>
      <c r="C37" s="1" t="s">
        <v>9</v>
      </c>
      <c r="D37" s="1" t="s">
        <v>104</v>
      </c>
      <c r="E37" s="1">
        <v>6</v>
      </c>
      <c r="F37" s="1"/>
      <c r="G37" s="12">
        <f t="shared" si="0"/>
        <v>0</v>
      </c>
      <c r="H37" s="22"/>
      <c r="I37" s="12">
        <f t="shared" si="1"/>
        <v>0</v>
      </c>
      <c r="J37" s="12">
        <f t="shared" si="2"/>
        <v>0</v>
      </c>
      <c r="K37" s="1"/>
    </row>
    <row r="38" spans="1:11">
      <c r="A38" s="1">
        <v>30</v>
      </c>
      <c r="B38" s="1" t="s">
        <v>132</v>
      </c>
      <c r="C38" s="1" t="s">
        <v>9</v>
      </c>
      <c r="D38" s="1" t="s">
        <v>104</v>
      </c>
      <c r="E38" s="1">
        <v>2</v>
      </c>
      <c r="F38" s="1"/>
      <c r="G38" s="12">
        <f t="shared" si="0"/>
        <v>0</v>
      </c>
      <c r="H38" s="22"/>
      <c r="I38" s="12">
        <f t="shared" si="1"/>
        <v>0</v>
      </c>
      <c r="J38" s="12">
        <f t="shared" si="2"/>
        <v>0</v>
      </c>
      <c r="K38" s="1"/>
    </row>
    <row r="39" spans="1:11" ht="28.5">
      <c r="A39" s="1">
        <v>31</v>
      </c>
      <c r="B39" s="2" t="s">
        <v>133</v>
      </c>
      <c r="C39" s="1" t="s">
        <v>108</v>
      </c>
      <c r="D39" s="1" t="s">
        <v>104</v>
      </c>
      <c r="E39" s="1">
        <v>4</v>
      </c>
      <c r="F39" s="1"/>
      <c r="G39" s="12">
        <f t="shared" si="0"/>
        <v>0</v>
      </c>
      <c r="H39" s="22"/>
      <c r="I39" s="12">
        <f t="shared" si="1"/>
        <v>0</v>
      </c>
      <c r="J39" s="12">
        <f t="shared" si="2"/>
        <v>0</v>
      </c>
      <c r="K39" s="1"/>
    </row>
    <row r="40" spans="1:11" ht="28.5">
      <c r="A40" s="1">
        <v>32</v>
      </c>
      <c r="B40" s="2" t="s">
        <v>134</v>
      </c>
      <c r="C40" s="1" t="s">
        <v>108</v>
      </c>
      <c r="D40" s="1" t="s">
        <v>104</v>
      </c>
      <c r="E40" s="1">
        <v>8</v>
      </c>
      <c r="F40" s="1"/>
      <c r="G40" s="12">
        <f t="shared" si="0"/>
        <v>0</v>
      </c>
      <c r="H40" s="22"/>
      <c r="I40" s="12">
        <f t="shared" si="1"/>
        <v>0</v>
      </c>
      <c r="J40" s="12">
        <f t="shared" si="2"/>
        <v>0</v>
      </c>
      <c r="K40" s="1"/>
    </row>
    <row r="41" spans="1:11">
      <c r="A41" s="1">
        <v>33</v>
      </c>
      <c r="B41" s="1" t="s">
        <v>135</v>
      </c>
      <c r="C41" s="1" t="s">
        <v>108</v>
      </c>
      <c r="D41" s="1" t="s">
        <v>104</v>
      </c>
      <c r="E41" s="1">
        <v>3</v>
      </c>
      <c r="F41" s="1"/>
      <c r="G41" s="12">
        <f t="shared" si="0"/>
        <v>0</v>
      </c>
      <c r="H41" s="22"/>
      <c r="I41" s="12">
        <f>ROUND(G41*H41,2)</f>
        <v>0</v>
      </c>
      <c r="J41" s="12">
        <f t="shared" si="2"/>
        <v>0</v>
      </c>
      <c r="K41" s="1"/>
    </row>
    <row r="42" spans="1:11">
      <c r="A42" s="1">
        <v>34</v>
      </c>
      <c r="B42" s="1" t="s">
        <v>136</v>
      </c>
      <c r="C42" s="1" t="s">
        <v>108</v>
      </c>
      <c r="D42" s="1" t="s">
        <v>104</v>
      </c>
      <c r="E42" s="1">
        <v>5</v>
      </c>
      <c r="F42" s="1"/>
      <c r="G42" s="12">
        <f t="shared" si="0"/>
        <v>0</v>
      </c>
      <c r="H42" s="22"/>
      <c r="I42" s="12">
        <f t="shared" si="1"/>
        <v>0</v>
      </c>
      <c r="J42" s="12">
        <f t="shared" si="2"/>
        <v>0</v>
      </c>
      <c r="K42" s="1"/>
    </row>
    <row r="43" spans="1:11">
      <c r="A43" s="1">
        <v>35</v>
      </c>
      <c r="B43" s="1" t="s">
        <v>137</v>
      </c>
      <c r="C43" s="1" t="s">
        <v>108</v>
      </c>
      <c r="D43" s="1" t="s">
        <v>104</v>
      </c>
      <c r="E43" s="1">
        <v>1</v>
      </c>
      <c r="F43" s="1"/>
      <c r="G43" s="12">
        <f t="shared" si="0"/>
        <v>0</v>
      </c>
      <c r="H43" s="22"/>
      <c r="I43" s="12">
        <f t="shared" si="1"/>
        <v>0</v>
      </c>
      <c r="J43" s="12">
        <f t="shared" si="2"/>
        <v>0</v>
      </c>
      <c r="K43" s="1"/>
    </row>
    <row r="44" spans="1:11">
      <c r="A44" s="1">
        <v>36</v>
      </c>
      <c r="B44" s="1" t="s">
        <v>138</v>
      </c>
      <c r="C44" s="1" t="s">
        <v>108</v>
      </c>
      <c r="D44" s="1" t="s">
        <v>104</v>
      </c>
      <c r="E44" s="1">
        <v>1</v>
      </c>
      <c r="F44" s="1"/>
      <c r="G44" s="12">
        <f t="shared" si="0"/>
        <v>0</v>
      </c>
      <c r="H44" s="22"/>
      <c r="I44" s="12">
        <f t="shared" si="1"/>
        <v>0</v>
      </c>
      <c r="J44" s="12">
        <f t="shared" si="2"/>
        <v>0</v>
      </c>
      <c r="K44" s="1"/>
    </row>
    <row r="45" spans="1:11" ht="15">
      <c r="A45" s="38" t="s">
        <v>95</v>
      </c>
      <c r="B45" s="29"/>
      <c r="C45" s="29"/>
      <c r="D45" s="29"/>
      <c r="E45" s="29"/>
      <c r="F45" s="30"/>
      <c r="G45" s="14">
        <f>SUM(G9:G44)</f>
        <v>0</v>
      </c>
      <c r="H45" s="23"/>
      <c r="I45" s="14">
        <f>SUM(I9:I44)</f>
        <v>0</v>
      </c>
      <c r="J45" s="14">
        <f>SUM(J9:J44)</f>
        <v>0</v>
      </c>
      <c r="K45" s="15"/>
    </row>
    <row r="46" spans="1:11">
      <c r="A46" t="s">
        <v>139</v>
      </c>
    </row>
    <row r="47" spans="1:11">
      <c r="A47" s="16"/>
      <c r="B47" s="16"/>
      <c r="C47" s="16"/>
      <c r="D47" s="16"/>
      <c r="E47" s="16"/>
      <c r="F47" s="16"/>
      <c r="G47" s="17"/>
      <c r="H47" s="25"/>
      <c r="I47" s="17"/>
      <c r="J47" s="17"/>
      <c r="K47" s="16"/>
    </row>
    <row r="48" spans="1:11">
      <c r="A48" s="16"/>
      <c r="B48" s="16"/>
      <c r="C48" s="16"/>
      <c r="D48" s="16"/>
      <c r="E48" s="16"/>
      <c r="F48" s="16"/>
      <c r="G48" s="17"/>
      <c r="H48" s="25"/>
      <c r="I48" s="17"/>
      <c r="J48" s="17"/>
      <c r="K48" s="16"/>
    </row>
    <row r="49" spans="1:11">
      <c r="A49" s="16"/>
      <c r="B49" s="16"/>
      <c r="C49" s="16"/>
      <c r="D49" s="16"/>
      <c r="E49" s="16"/>
      <c r="F49" s="16"/>
      <c r="G49" s="17"/>
      <c r="H49" s="25"/>
      <c r="I49" s="17"/>
      <c r="J49" s="17"/>
      <c r="K49" s="16"/>
    </row>
    <row r="50" spans="1:11" ht="15">
      <c r="A50" s="27" t="s">
        <v>147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8"/>
      <c r="B51" s="9"/>
      <c r="C51" s="10"/>
      <c r="D51" s="10"/>
      <c r="E51" s="8"/>
      <c r="F51" s="10"/>
      <c r="G51" s="28" t="s">
        <v>148</v>
      </c>
      <c r="H51" s="28"/>
      <c r="I51" s="28"/>
      <c r="J51" s="28"/>
      <c r="K51" s="10"/>
    </row>
  </sheetData>
  <mergeCells count="10">
    <mergeCell ref="A50:K50"/>
    <mergeCell ref="G51:J51"/>
    <mergeCell ref="A45:F45"/>
    <mergeCell ref="A1:K1"/>
    <mergeCell ref="A2:K2"/>
    <mergeCell ref="A3:K3"/>
    <mergeCell ref="A4:K4"/>
    <mergeCell ref="A5:K5"/>
    <mergeCell ref="A6:K6"/>
    <mergeCell ref="A7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I</vt:lpstr>
      <vt:lpstr>Pakiet II</vt:lpstr>
      <vt:lpstr>'Pakiet 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dcterms:created xsi:type="dcterms:W3CDTF">2022-01-27T10:47:16Z</dcterms:created>
  <dcterms:modified xsi:type="dcterms:W3CDTF">2022-01-27T13:03:03Z</dcterms:modified>
</cp:coreProperties>
</file>