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nieszkaP\Desktop\Zapytania ofertowe\Zapytania ofertowe 2020\Artykułu biurowe i tonery\na stronę\"/>
    </mc:Choice>
  </mc:AlternateContent>
  <bookViews>
    <workbookView xWindow="0" yWindow="0" windowWidth="24000" windowHeight="9735"/>
  </bookViews>
  <sheets>
    <sheet name="orginały" sheetId="4" r:id="rId1"/>
  </sheets>
  <definedNames>
    <definedName name="_xlnm.Print_Area" localSheetId="0">orginały!$A:$M</definedName>
  </definedNames>
  <calcPr calcId="152511"/>
</workbook>
</file>

<file path=xl/calcChain.xml><?xml version="1.0" encoding="utf-8"?>
<calcChain xmlns="http://schemas.openxmlformats.org/spreadsheetml/2006/main">
  <c r="F40" i="4" l="1"/>
  <c r="G40" i="4" s="1"/>
  <c r="F39" i="4"/>
  <c r="G39" i="4" s="1"/>
  <c r="F15" i="4"/>
  <c r="G15" i="4" s="1"/>
  <c r="F14" i="4"/>
  <c r="G14" i="4" s="1"/>
  <c r="G32" i="4" l="1"/>
  <c r="F17" i="4"/>
  <c r="G17" i="4" s="1"/>
  <c r="F5" i="4"/>
  <c r="G5" i="4" s="1"/>
  <c r="F6" i="4"/>
  <c r="G6" i="4" s="1"/>
  <c r="F7" i="4"/>
  <c r="G7" i="4" s="1"/>
  <c r="F8" i="4"/>
  <c r="G8" i="4" s="1"/>
  <c r="F11" i="4"/>
  <c r="G11" i="4" s="1"/>
  <c r="F13" i="4"/>
  <c r="G13" i="4" s="1"/>
  <c r="F16" i="4"/>
  <c r="G16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29" i="4"/>
  <c r="G29" i="4" s="1"/>
  <c r="F30" i="4"/>
  <c r="G30" i="4" s="1"/>
  <c r="F31" i="4"/>
  <c r="G31" i="4" s="1"/>
  <c r="F32" i="4"/>
  <c r="F33" i="4"/>
  <c r="G33" i="4" s="1"/>
  <c r="F34" i="4"/>
  <c r="G34" i="4" s="1"/>
  <c r="F35" i="4"/>
  <c r="G35" i="4" s="1"/>
  <c r="F36" i="4"/>
  <c r="G36" i="4" s="1"/>
  <c r="F37" i="4"/>
  <c r="G37" i="4" s="1"/>
  <c r="F38" i="4"/>
  <c r="G38" i="4" s="1"/>
  <c r="F12" i="4"/>
  <c r="G12" i="4" s="1"/>
</calcChain>
</file>

<file path=xl/sharedStrings.xml><?xml version="1.0" encoding="utf-8"?>
<sst xmlns="http://schemas.openxmlformats.org/spreadsheetml/2006/main" count="124" uniqueCount="56">
  <si>
    <t>Lp.</t>
  </si>
  <si>
    <t>Nazwa/opis</t>
  </si>
  <si>
    <t>J.m.</t>
  </si>
  <si>
    <t>Ilość</t>
  </si>
  <si>
    <t>Cena jedn. Netto</t>
  </si>
  <si>
    <t>Wartość netto</t>
  </si>
  <si>
    <t>Wartość brutto</t>
  </si>
  <si>
    <t>Nazwa handlowa</t>
  </si>
  <si>
    <t>VAT (%)</t>
  </si>
  <si>
    <t>szt</t>
  </si>
  <si>
    <t>Toner Black TN-2120 (wyd. 2600 kopii) do drukarki Brother DCP-7030</t>
  </si>
  <si>
    <t>Toner Black (wydajność 2500 kopii)  do drukarki Xerox Phaser 3117</t>
  </si>
  <si>
    <t>Rodzaj</t>
  </si>
  <si>
    <t>oryginał</t>
  </si>
  <si>
    <t>Toner Samsung MLT-D205L (wydajność 5000 kopii) do drukarki Samsung SCX-4833FR</t>
  </si>
  <si>
    <t>Toner HP 85A (wydajność 1600 kopii) do drukarki HP P1102w</t>
  </si>
  <si>
    <t>Bęben DR2100 do drukarki Brother DCP-7030</t>
  </si>
  <si>
    <t>Bęben DR2000 do drukarki Brother DCP-7010</t>
  </si>
  <si>
    <t>zamiennik*</t>
  </si>
  <si>
    <t>Toner Black TN-2000 (2500 kopii) do drukarki Brother DCP-7010</t>
  </si>
  <si>
    <t>Wkład atramentowy kolorowy (RC1, 17ml) do duplikatora Rimage 2000i</t>
  </si>
  <si>
    <t>Toner TN-241BK (wydajność 2500 kopii) do drukarki Brother HL-3140CW</t>
  </si>
  <si>
    <t>Toner TN-241C (wydajność 1400 kopii) do drukarki Brother HL-3140CW</t>
  </si>
  <si>
    <t>Toner TN-241Y (wydajność 1400 kopii) do drukarki Brother HL-3140CW</t>
  </si>
  <si>
    <t>Toner TN-241M (wydajność 1400 kopii) do drukarki Brother HL-3140CW</t>
  </si>
  <si>
    <t>Ogółem</t>
  </si>
  <si>
    <t xml:space="preserve">zamiennik* - całkowicie nowy nienapełniany, nierecyklingowany </t>
  </si>
  <si>
    <t>szt.</t>
  </si>
  <si>
    <t>Toner HP 201X C (CF401X) (wydajność 2300 kopii) do drukarki HP Color LaserJet MFP M277dw</t>
  </si>
  <si>
    <t>Toner HP 201X BK (CF400X) (wydajność 2800 kopii) do drukarki HP Color LaserJet MFP M277dw</t>
  </si>
  <si>
    <t>Toner HP 201X Y (CF402X) (wydajność 2300 kopii) do drukarki HP Color LaserJet MFP M277dw</t>
  </si>
  <si>
    <t>Toner HP 201X M (CF403X) (wydajność 2300 kopii) do drukarki HP Color LaserJet MFP M277dw</t>
  </si>
  <si>
    <t>Toner Ricoh 407246 (wydajność 3500 kopii) do drukarki Ricoh SP311DN</t>
  </si>
  <si>
    <t>Toner 70C2HK0 (wydajność 4000 kopii) do drukarki Lexmark CS310dn</t>
  </si>
  <si>
    <t>Toner 70C2HC0 (wydajność 3000 kopii) do drukarki Lexmark CS310dn</t>
  </si>
  <si>
    <t>Toner 70C2HM0 (wydajność 3000 kopii) do drukarki Lexmark CS310dn</t>
  </si>
  <si>
    <t>Toner 70C2HY0 (wydajność 3000 kopii) do drukarki Lexmark CS310dn</t>
  </si>
  <si>
    <r>
      <t xml:space="preserve">                                                                 Formularz cenowy - tonery oraz bębny do drukarek (Pakiet II)                                                    </t>
    </r>
    <r>
      <rPr>
        <sz val="10"/>
        <rFont val="Arial CE"/>
        <charset val="238"/>
      </rPr>
      <t xml:space="preserve">  Załącznik nr 2</t>
    </r>
  </si>
  <si>
    <t>Toner Ricoh 821242 (wydajność 6400 kopii) do drukarki Ricoh SP311DN</t>
  </si>
  <si>
    <t>Wyd. tonera</t>
  </si>
  <si>
    <t>Szacowana ilość kopii</t>
  </si>
  <si>
    <t>Wkład atramentowy czarny (RB1, 19ml) do duplikatora Rimage 2000i</t>
  </si>
  <si>
    <t>Toner KX-FA83E do faxu KX FL 613 (wydajność 2500 kopii)</t>
  </si>
  <si>
    <t>Szac. Ilość kopii na urządzenie</t>
  </si>
  <si>
    <t>Toner 106R02778 (wydajność 3000 kopii) do drukarki Xerox Phaser 3052, 3052, WorkCentre 3225</t>
  </si>
  <si>
    <t>Bęben 101R00474 (wydajność 10000 kopii) do drukarki Xerox Phaser 3052, 3260, WorkCentre 3225</t>
  </si>
  <si>
    <t>Toner TN-3380 (wydajność 8000 kopii) do drukarki Brother DCP-8250DN</t>
  </si>
  <si>
    <t>Bęben DR-3300 (wydajność 30000 kopii) do drukarki Brother DCP-8250DN</t>
  </si>
  <si>
    <t>Wkład atramentowy czarny (HP 338) do drukarki HP PSC 1510</t>
  </si>
  <si>
    <t>Wkład atramentowy kolorowy (HP 343) do drukarki HP PSC 1510</t>
  </si>
  <si>
    <t>Wkład atramentowy czarny (HP 56) do drukarki HP deskjet 5150</t>
  </si>
  <si>
    <t>Wkład atramentowy kolorowy (HP 57) do drukarki HP deskjet 5150</t>
  </si>
  <si>
    <t>Toner do drukarki Ricoh MP C3503 Black (wydajność 29500 kopii)</t>
  </si>
  <si>
    <t>Toner do drukarki Ricoh MP C3503 Magenta (wydajność 18000 kopii)</t>
  </si>
  <si>
    <t>Toner do drukarki Ricoh MP C3503 Yellow (wydajność 18000 kopii)</t>
  </si>
  <si>
    <t>Toner do drukarki Ricoh MP C3503 Cyan (wydajność 18000 kopii)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</si>
</sst>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3" borderId="0" xfId="0" applyFill="1" applyAlignment="1">
      <alignment horizontal="right"/>
    </xf>
    <xf numFmtId="0" fontId="0" fillId="2" borderId="0" xfId="0" applyFill="1" applyAlignment="1">
      <alignment vertical="center"/>
    </xf>
    <xf numFmtId="164" fontId="0" fillId="2" borderId="1" xfId="0" applyNumberFormat="1" applyFill="1" applyBorder="1" applyAlignment="1">
      <alignment vertical="center"/>
    </xf>
    <xf numFmtId="9" fontId="1" fillId="2" borderId="1" xfId="1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right"/>
    </xf>
    <xf numFmtId="164" fontId="0" fillId="2" borderId="0" xfId="0" applyNumberFormat="1" applyFill="1" applyBorder="1" applyAlignment="1">
      <alignment vertical="center"/>
    </xf>
    <xf numFmtId="164" fontId="0" fillId="2" borderId="0" xfId="0" applyNumberFormat="1" applyFill="1" applyAlignment="1">
      <alignment vertical="center"/>
    </xf>
    <xf numFmtId="164" fontId="0" fillId="4" borderId="0" xfId="0" applyNumberFormat="1" applyFill="1" applyAlignment="1">
      <alignment vertical="center"/>
    </xf>
    <xf numFmtId="164" fontId="0" fillId="3" borderId="0" xfId="0" applyNumberFormat="1" applyFill="1"/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vertical="center"/>
    </xf>
    <xf numFmtId="0" fontId="0" fillId="4" borderId="0" xfId="0" applyFill="1" applyBorder="1" applyAlignment="1">
      <alignment vertical="center" wrapText="1"/>
    </xf>
    <xf numFmtId="164" fontId="0" fillId="4" borderId="0" xfId="0" applyNumberForma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topLeftCell="A30" workbookViewId="0">
      <selection activeCell="L34" sqref="L34"/>
    </sheetView>
  </sheetViews>
  <sheetFormatPr defaultRowHeight="12.75"/>
  <cols>
    <col min="1" max="1" width="3.42578125" style="2" customWidth="1"/>
    <col min="2" max="2" width="41.85546875" style="2" customWidth="1"/>
    <col min="3" max="3" width="5.28515625" style="2" customWidth="1"/>
    <col min="4" max="4" width="11" style="2" customWidth="1"/>
    <col min="5" max="5" width="8.140625" style="2" hidden="1" customWidth="1"/>
    <col min="6" max="7" width="10.85546875" style="2" hidden="1" customWidth="1"/>
    <col min="8" max="8" width="9.140625" style="2"/>
    <col min="9" max="9" width="9.85546875" style="13" bestFit="1" customWidth="1"/>
    <col min="10" max="10" width="10.42578125" style="2" customWidth="1"/>
    <col min="11" max="11" width="7.7109375" style="2" customWidth="1"/>
    <col min="12" max="12" width="10.7109375" style="2" customWidth="1"/>
    <col min="13" max="13" width="26" style="2" customWidth="1"/>
    <col min="14" max="14" width="11.28515625" style="29" customWidth="1"/>
    <col min="15" max="15" width="11.28515625" style="2" customWidth="1"/>
    <col min="16" max="16384" width="9.140625" style="2"/>
  </cols>
  <sheetData>
    <row r="1" spans="1:15" ht="27.75" customHeight="1">
      <c r="A1" s="1"/>
      <c r="B1" s="1"/>
      <c r="C1" s="1"/>
      <c r="D1" s="1"/>
      <c r="E1" s="1"/>
      <c r="F1" s="1"/>
      <c r="G1" s="1"/>
      <c r="H1" s="1"/>
      <c r="I1" s="6"/>
      <c r="J1" s="1"/>
      <c r="K1" s="1"/>
      <c r="L1" s="1"/>
      <c r="M1" s="6"/>
      <c r="N1" s="25"/>
      <c r="O1" s="22"/>
    </row>
    <row r="2" spans="1:15" ht="20.25" customHeight="1">
      <c r="A2" s="43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24"/>
      <c r="O2" s="22"/>
    </row>
    <row r="3" spans="1:15" ht="20.25" customHeight="1">
      <c r="A3" s="37"/>
      <c r="B3" s="37"/>
      <c r="C3" s="37"/>
      <c r="D3" s="37"/>
      <c r="E3" s="39"/>
      <c r="F3" s="39"/>
      <c r="G3" s="39"/>
      <c r="H3" s="37"/>
      <c r="I3" s="37"/>
      <c r="J3" s="37"/>
      <c r="K3" s="37"/>
      <c r="L3" s="37"/>
      <c r="M3" s="37"/>
      <c r="N3" s="24"/>
      <c r="O3" s="22"/>
    </row>
    <row r="4" spans="1:15" ht="38.25">
      <c r="A4" s="3" t="s">
        <v>0</v>
      </c>
      <c r="B4" s="3" t="s">
        <v>1</v>
      </c>
      <c r="C4" s="3" t="s">
        <v>2</v>
      </c>
      <c r="D4" s="3" t="s">
        <v>12</v>
      </c>
      <c r="E4" s="4" t="s">
        <v>39</v>
      </c>
      <c r="F4" s="4" t="s">
        <v>40</v>
      </c>
      <c r="G4" s="4" t="s">
        <v>43</v>
      </c>
      <c r="H4" s="3" t="s">
        <v>3</v>
      </c>
      <c r="I4" s="4" t="s">
        <v>4</v>
      </c>
      <c r="J4" s="4" t="s">
        <v>5</v>
      </c>
      <c r="K4" s="3" t="s">
        <v>8</v>
      </c>
      <c r="L4" s="4" t="s">
        <v>6</v>
      </c>
      <c r="M4" s="4" t="s">
        <v>7</v>
      </c>
      <c r="N4" s="38"/>
      <c r="O4" s="35"/>
    </row>
    <row r="5" spans="1:15" ht="30" customHeight="1">
      <c r="A5" s="3">
        <v>1</v>
      </c>
      <c r="B5" s="9" t="s">
        <v>48</v>
      </c>
      <c r="C5" s="3" t="s">
        <v>9</v>
      </c>
      <c r="D5" s="3" t="s">
        <v>18</v>
      </c>
      <c r="E5" s="3">
        <v>400</v>
      </c>
      <c r="F5" s="3">
        <f t="shared" ref="F5:F11" si="0">E5*H5</f>
        <v>1600</v>
      </c>
      <c r="G5" s="3" t="e">
        <f>F5/#REF!</f>
        <v>#REF!</v>
      </c>
      <c r="H5" s="7">
        <v>4</v>
      </c>
      <c r="I5" s="19"/>
      <c r="J5" s="15"/>
      <c r="K5" s="16"/>
      <c r="L5" s="15"/>
      <c r="M5" s="5"/>
      <c r="N5" s="26"/>
      <c r="O5" s="36"/>
    </row>
    <row r="6" spans="1:15" ht="30" customHeight="1">
      <c r="A6" s="3">
        <v>2</v>
      </c>
      <c r="B6" s="8" t="s">
        <v>49</v>
      </c>
      <c r="C6" s="3" t="s">
        <v>9</v>
      </c>
      <c r="D6" s="3" t="s">
        <v>18</v>
      </c>
      <c r="E6" s="3">
        <v>400</v>
      </c>
      <c r="F6" s="3">
        <f t="shared" si="0"/>
        <v>800</v>
      </c>
      <c r="G6" s="3" t="e">
        <f>F6/#REF!</f>
        <v>#REF!</v>
      </c>
      <c r="H6" s="7">
        <v>2</v>
      </c>
      <c r="I6" s="19"/>
      <c r="J6" s="15"/>
      <c r="K6" s="16"/>
      <c r="L6" s="15"/>
      <c r="M6" s="5"/>
      <c r="N6" s="26"/>
      <c r="O6" s="36"/>
    </row>
    <row r="7" spans="1:15" ht="30" customHeight="1">
      <c r="A7" s="3">
        <v>3</v>
      </c>
      <c r="B7" s="9" t="s">
        <v>50</v>
      </c>
      <c r="C7" s="3" t="s">
        <v>9</v>
      </c>
      <c r="D7" s="3" t="s">
        <v>18</v>
      </c>
      <c r="E7" s="3">
        <v>400</v>
      </c>
      <c r="F7" s="3">
        <f t="shared" si="0"/>
        <v>1600</v>
      </c>
      <c r="G7" s="3" t="e">
        <f>F7/#REF!</f>
        <v>#REF!</v>
      </c>
      <c r="H7" s="7">
        <v>4</v>
      </c>
      <c r="I7" s="19"/>
      <c r="J7" s="15"/>
      <c r="K7" s="16"/>
      <c r="L7" s="15"/>
      <c r="M7" s="5"/>
      <c r="N7" s="26"/>
      <c r="O7" s="36"/>
    </row>
    <row r="8" spans="1:15" ht="30" customHeight="1">
      <c r="A8" s="3">
        <v>4</v>
      </c>
      <c r="B8" s="8" t="s">
        <v>51</v>
      </c>
      <c r="C8" s="3" t="s">
        <v>9</v>
      </c>
      <c r="D8" s="3" t="s">
        <v>18</v>
      </c>
      <c r="E8" s="3">
        <v>400</v>
      </c>
      <c r="F8" s="3">
        <f t="shared" si="0"/>
        <v>800</v>
      </c>
      <c r="G8" s="3" t="e">
        <f>F8/#REF!</f>
        <v>#REF!</v>
      </c>
      <c r="H8" s="7">
        <v>2</v>
      </c>
      <c r="I8" s="19"/>
      <c r="J8" s="15"/>
      <c r="K8" s="16"/>
      <c r="L8" s="15"/>
      <c r="M8" s="5"/>
      <c r="N8" s="26"/>
      <c r="O8" s="36"/>
    </row>
    <row r="9" spans="1:15" ht="30" customHeight="1">
      <c r="A9" s="3">
        <v>5</v>
      </c>
      <c r="B9" s="12" t="s">
        <v>41</v>
      </c>
      <c r="C9" s="3" t="s">
        <v>9</v>
      </c>
      <c r="D9" s="3" t="s">
        <v>13</v>
      </c>
      <c r="E9" s="3"/>
      <c r="F9" s="3"/>
      <c r="G9" s="3"/>
      <c r="H9" s="7">
        <v>2</v>
      </c>
      <c r="I9" s="17"/>
      <c r="J9" s="15"/>
      <c r="K9" s="16"/>
      <c r="L9" s="15"/>
      <c r="M9" s="5"/>
      <c r="N9" s="26"/>
      <c r="O9" s="36"/>
    </row>
    <row r="10" spans="1:15" ht="30" customHeight="1">
      <c r="A10" s="3">
        <v>6</v>
      </c>
      <c r="B10" s="12" t="s">
        <v>20</v>
      </c>
      <c r="C10" s="3" t="s">
        <v>9</v>
      </c>
      <c r="D10" s="3" t="s">
        <v>13</v>
      </c>
      <c r="E10" s="3"/>
      <c r="F10" s="3"/>
      <c r="G10" s="3"/>
      <c r="H10" s="7">
        <v>1</v>
      </c>
      <c r="I10" s="17"/>
      <c r="J10" s="15"/>
      <c r="K10" s="16"/>
      <c r="L10" s="15"/>
      <c r="M10" s="5"/>
      <c r="N10" s="26"/>
      <c r="O10" s="36"/>
    </row>
    <row r="11" spans="1:15" ht="30" customHeight="1">
      <c r="A11" s="3">
        <v>7</v>
      </c>
      <c r="B11" s="8" t="s">
        <v>42</v>
      </c>
      <c r="C11" s="3" t="s">
        <v>9</v>
      </c>
      <c r="D11" s="3" t="s">
        <v>18</v>
      </c>
      <c r="E11" s="3">
        <v>2000</v>
      </c>
      <c r="F11" s="3">
        <f t="shared" si="0"/>
        <v>6000</v>
      </c>
      <c r="G11" s="3" t="e">
        <f>F11/#REF!</f>
        <v>#REF!</v>
      </c>
      <c r="H11" s="7">
        <v>3</v>
      </c>
      <c r="I11" s="19"/>
      <c r="J11" s="15"/>
      <c r="K11" s="16"/>
      <c r="L11" s="15"/>
      <c r="M11" s="5"/>
      <c r="N11" s="26"/>
      <c r="O11" s="36"/>
    </row>
    <row r="12" spans="1:15" ht="30" customHeight="1">
      <c r="A12" s="3">
        <v>8</v>
      </c>
      <c r="B12" s="8" t="s">
        <v>11</v>
      </c>
      <c r="C12" s="3" t="s">
        <v>9</v>
      </c>
      <c r="D12" s="3" t="s">
        <v>18</v>
      </c>
      <c r="E12" s="3">
        <v>2500</v>
      </c>
      <c r="F12" s="3">
        <f>E12*H12</f>
        <v>7500</v>
      </c>
      <c r="G12" s="3" t="e">
        <f>F12/#REF!</f>
        <v>#REF!</v>
      </c>
      <c r="H12" s="7">
        <v>3</v>
      </c>
      <c r="I12" s="17"/>
      <c r="J12" s="15"/>
      <c r="K12" s="16"/>
      <c r="L12" s="15"/>
      <c r="M12" s="5"/>
      <c r="N12" s="26"/>
      <c r="O12" s="36"/>
    </row>
    <row r="13" spans="1:15" ht="30" customHeight="1">
      <c r="A13" s="3">
        <v>9</v>
      </c>
      <c r="B13" s="20" t="s">
        <v>15</v>
      </c>
      <c r="C13" s="3" t="s">
        <v>9</v>
      </c>
      <c r="D13" s="3" t="s">
        <v>18</v>
      </c>
      <c r="E13" s="3">
        <v>1600</v>
      </c>
      <c r="F13" s="3">
        <f>E13*H13</f>
        <v>4800</v>
      </c>
      <c r="G13" s="3" t="e">
        <f>F13/#REF!</f>
        <v>#REF!</v>
      </c>
      <c r="H13" s="3">
        <v>3</v>
      </c>
      <c r="I13" s="18"/>
      <c r="J13" s="15"/>
      <c r="K13" s="16"/>
      <c r="L13" s="15"/>
      <c r="M13" s="4"/>
      <c r="N13" s="26"/>
      <c r="O13" s="36"/>
    </row>
    <row r="14" spans="1:15" ht="38.25">
      <c r="A14" s="3">
        <v>10</v>
      </c>
      <c r="B14" s="10" t="s">
        <v>44</v>
      </c>
      <c r="C14" s="3" t="s">
        <v>27</v>
      </c>
      <c r="D14" s="3" t="s">
        <v>18</v>
      </c>
      <c r="E14" s="3">
        <v>3000</v>
      </c>
      <c r="F14" s="3">
        <f>E14*H14</f>
        <v>30000</v>
      </c>
      <c r="G14" s="3" t="e">
        <f>F14/#REF!</f>
        <v>#REF!</v>
      </c>
      <c r="H14" s="3">
        <v>10</v>
      </c>
      <c r="I14" s="19"/>
      <c r="J14" s="15"/>
      <c r="K14" s="16"/>
      <c r="L14" s="15"/>
      <c r="M14" s="4"/>
      <c r="N14" s="26"/>
      <c r="O14" s="36"/>
    </row>
    <row r="15" spans="1:15" ht="38.25">
      <c r="A15" s="3">
        <v>11</v>
      </c>
      <c r="B15" s="10" t="s">
        <v>45</v>
      </c>
      <c r="C15" s="3" t="s">
        <v>27</v>
      </c>
      <c r="D15" s="3" t="s">
        <v>18</v>
      </c>
      <c r="E15" s="3">
        <v>10000</v>
      </c>
      <c r="F15" s="3">
        <f>E15*H15</f>
        <v>30000</v>
      </c>
      <c r="G15" s="3" t="e">
        <f>F15/#REF!</f>
        <v>#REF!</v>
      </c>
      <c r="H15" s="3">
        <v>3</v>
      </c>
      <c r="I15" s="19"/>
      <c r="J15" s="15"/>
      <c r="K15" s="16"/>
      <c r="L15" s="15"/>
      <c r="M15" s="4"/>
      <c r="N15" s="26"/>
      <c r="O15" s="36"/>
    </row>
    <row r="16" spans="1:15" ht="39" customHeight="1">
      <c r="A16" s="3">
        <v>12</v>
      </c>
      <c r="B16" s="10" t="s">
        <v>14</v>
      </c>
      <c r="C16" s="3" t="s">
        <v>9</v>
      </c>
      <c r="D16" s="3" t="s">
        <v>18</v>
      </c>
      <c r="E16" s="3">
        <v>5000</v>
      </c>
      <c r="F16" s="3">
        <f>E16*H16</f>
        <v>150000</v>
      </c>
      <c r="G16" s="3" t="e">
        <f>F16/#REF!</f>
        <v>#REF!</v>
      </c>
      <c r="H16" s="3">
        <v>30</v>
      </c>
      <c r="I16" s="19"/>
      <c r="J16" s="15"/>
      <c r="K16" s="16"/>
      <c r="L16" s="15"/>
      <c r="M16" s="4"/>
      <c r="N16" s="26"/>
      <c r="O16" s="36"/>
    </row>
    <row r="17" spans="1:15" ht="30" customHeight="1">
      <c r="A17" s="3">
        <v>13</v>
      </c>
      <c r="B17" s="10" t="s">
        <v>38</v>
      </c>
      <c r="C17" s="3" t="s">
        <v>9</v>
      </c>
      <c r="D17" s="3" t="s">
        <v>18</v>
      </c>
      <c r="E17" s="3">
        <v>6400</v>
      </c>
      <c r="F17" s="41">
        <f>(E17*H17)+(E18*H18)</f>
        <v>67000</v>
      </c>
      <c r="G17" s="41" t="e">
        <f>F17/#REF!</f>
        <v>#REF!</v>
      </c>
      <c r="H17" s="3">
        <v>5</v>
      </c>
      <c r="I17" s="19"/>
      <c r="J17" s="15"/>
      <c r="K17" s="16"/>
      <c r="L17" s="15"/>
      <c r="M17" s="4"/>
      <c r="N17" s="26"/>
      <c r="O17" s="36"/>
    </row>
    <row r="18" spans="1:15" ht="30" customHeight="1">
      <c r="A18" s="3">
        <v>14</v>
      </c>
      <c r="B18" s="10" t="s">
        <v>32</v>
      </c>
      <c r="C18" s="3" t="s">
        <v>9</v>
      </c>
      <c r="D18" s="3" t="s">
        <v>18</v>
      </c>
      <c r="E18" s="3">
        <v>3500</v>
      </c>
      <c r="F18" s="42"/>
      <c r="G18" s="42"/>
      <c r="H18" s="3">
        <v>10</v>
      </c>
      <c r="I18" s="19"/>
      <c r="J18" s="15"/>
      <c r="K18" s="16"/>
      <c r="L18" s="15"/>
      <c r="M18" s="4"/>
      <c r="N18" s="26"/>
      <c r="O18" s="36"/>
    </row>
    <row r="19" spans="1:15" ht="30" customHeight="1">
      <c r="A19" s="3">
        <v>15</v>
      </c>
      <c r="B19" s="21" t="s">
        <v>10</v>
      </c>
      <c r="C19" s="3" t="s">
        <v>9</v>
      </c>
      <c r="D19" s="3" t="s">
        <v>18</v>
      </c>
      <c r="E19" s="3">
        <v>2600</v>
      </c>
      <c r="F19" s="3">
        <f t="shared" ref="F19:F40" si="1">E19*H19</f>
        <v>31200</v>
      </c>
      <c r="G19" s="3" t="e">
        <f>F19/#REF!</f>
        <v>#REF!</v>
      </c>
      <c r="H19" s="7">
        <v>12</v>
      </c>
      <c r="I19" s="17"/>
      <c r="J19" s="15"/>
      <c r="K19" s="16"/>
      <c r="L19" s="15"/>
      <c r="M19" s="5"/>
      <c r="N19" s="26"/>
      <c r="O19" s="36"/>
    </row>
    <row r="20" spans="1:15" ht="30" customHeight="1">
      <c r="A20" s="3">
        <v>16</v>
      </c>
      <c r="B20" s="11" t="s">
        <v>16</v>
      </c>
      <c r="C20" s="3" t="s">
        <v>9</v>
      </c>
      <c r="D20" s="3" t="s">
        <v>18</v>
      </c>
      <c r="E20" s="3">
        <v>12000</v>
      </c>
      <c r="F20" s="3">
        <f t="shared" si="1"/>
        <v>60000</v>
      </c>
      <c r="G20" s="3" t="e">
        <f>F20/#REF!</f>
        <v>#REF!</v>
      </c>
      <c r="H20" s="7">
        <v>5</v>
      </c>
      <c r="I20" s="17"/>
      <c r="J20" s="15"/>
      <c r="K20" s="16"/>
      <c r="L20" s="15"/>
      <c r="M20" s="5"/>
      <c r="N20" s="26"/>
      <c r="O20" s="36"/>
    </row>
    <row r="21" spans="1:15" ht="30" customHeight="1">
      <c r="A21" s="3">
        <v>17</v>
      </c>
      <c r="B21" s="12" t="s">
        <v>19</v>
      </c>
      <c r="C21" s="3" t="s">
        <v>9</v>
      </c>
      <c r="D21" s="3" t="s">
        <v>18</v>
      </c>
      <c r="E21" s="3">
        <v>2500</v>
      </c>
      <c r="F21" s="3">
        <f t="shared" si="1"/>
        <v>7500</v>
      </c>
      <c r="G21" s="3" t="e">
        <f>F21/#REF!</f>
        <v>#REF!</v>
      </c>
      <c r="H21" s="7">
        <v>3</v>
      </c>
      <c r="I21" s="17"/>
      <c r="J21" s="15"/>
      <c r="K21" s="16"/>
      <c r="L21" s="15"/>
      <c r="M21" s="5"/>
      <c r="N21" s="26"/>
      <c r="O21" s="36"/>
    </row>
    <row r="22" spans="1:15" ht="30" customHeight="1">
      <c r="A22" s="3">
        <v>18</v>
      </c>
      <c r="B22" s="12" t="s">
        <v>17</v>
      </c>
      <c r="C22" s="3" t="s">
        <v>9</v>
      </c>
      <c r="D22" s="3" t="s">
        <v>18</v>
      </c>
      <c r="E22" s="3">
        <v>12000</v>
      </c>
      <c r="F22" s="3">
        <f t="shared" si="1"/>
        <v>24000</v>
      </c>
      <c r="G22" s="3" t="e">
        <f>F22/#REF!</f>
        <v>#REF!</v>
      </c>
      <c r="H22" s="7">
        <v>2</v>
      </c>
      <c r="I22" s="17"/>
      <c r="J22" s="15"/>
      <c r="K22" s="16"/>
      <c r="L22" s="15"/>
      <c r="M22" s="5"/>
      <c r="N22" s="26"/>
      <c r="O22" s="36"/>
    </row>
    <row r="23" spans="1:15" ht="30" customHeight="1">
      <c r="A23" s="3">
        <v>19</v>
      </c>
      <c r="B23" s="12" t="s">
        <v>21</v>
      </c>
      <c r="C23" s="3" t="s">
        <v>9</v>
      </c>
      <c r="D23" s="3" t="s">
        <v>18</v>
      </c>
      <c r="E23" s="3">
        <v>2500</v>
      </c>
      <c r="F23" s="3">
        <f t="shared" si="1"/>
        <v>5000</v>
      </c>
      <c r="G23" s="3" t="e">
        <f>F23/#REF!</f>
        <v>#REF!</v>
      </c>
      <c r="H23" s="7">
        <v>2</v>
      </c>
      <c r="I23" s="17"/>
      <c r="J23" s="15"/>
      <c r="K23" s="16"/>
      <c r="L23" s="15"/>
      <c r="M23" s="5"/>
      <c r="N23" s="26"/>
      <c r="O23" s="36"/>
    </row>
    <row r="24" spans="1:15" ht="30" customHeight="1">
      <c r="A24" s="3">
        <v>20</v>
      </c>
      <c r="B24" s="12" t="s">
        <v>22</v>
      </c>
      <c r="C24" s="3" t="s">
        <v>9</v>
      </c>
      <c r="D24" s="3" t="s">
        <v>18</v>
      </c>
      <c r="E24" s="3">
        <v>1400</v>
      </c>
      <c r="F24" s="3">
        <f t="shared" si="1"/>
        <v>1400</v>
      </c>
      <c r="G24" s="3" t="e">
        <f>F24/#REF!</f>
        <v>#REF!</v>
      </c>
      <c r="H24" s="7">
        <v>1</v>
      </c>
      <c r="I24" s="17"/>
      <c r="J24" s="15"/>
      <c r="K24" s="16"/>
      <c r="L24" s="15"/>
      <c r="M24" s="5"/>
      <c r="N24" s="26"/>
      <c r="O24" s="36"/>
    </row>
    <row r="25" spans="1:15" ht="30" customHeight="1">
      <c r="A25" s="3">
        <v>21</v>
      </c>
      <c r="B25" s="12" t="s">
        <v>23</v>
      </c>
      <c r="C25" s="3" t="s">
        <v>9</v>
      </c>
      <c r="D25" s="3" t="s">
        <v>18</v>
      </c>
      <c r="E25" s="3">
        <v>1400</v>
      </c>
      <c r="F25" s="3">
        <f t="shared" si="1"/>
        <v>1400</v>
      </c>
      <c r="G25" s="3" t="e">
        <f>F25/#REF!</f>
        <v>#REF!</v>
      </c>
      <c r="H25" s="7">
        <v>1</v>
      </c>
      <c r="I25" s="17"/>
      <c r="J25" s="15"/>
      <c r="K25" s="16"/>
      <c r="L25" s="15"/>
      <c r="M25" s="5"/>
      <c r="N25" s="26"/>
      <c r="O25" s="36"/>
    </row>
    <row r="26" spans="1:15" ht="30" customHeight="1">
      <c r="A26" s="3">
        <v>22</v>
      </c>
      <c r="B26" s="12" t="s">
        <v>24</v>
      </c>
      <c r="C26" s="3" t="s">
        <v>9</v>
      </c>
      <c r="D26" s="3" t="s">
        <v>18</v>
      </c>
      <c r="E26" s="3">
        <v>1400</v>
      </c>
      <c r="F26" s="3">
        <f t="shared" si="1"/>
        <v>1400</v>
      </c>
      <c r="G26" s="3" t="e">
        <f>F26/#REF!</f>
        <v>#REF!</v>
      </c>
      <c r="H26" s="7">
        <v>1</v>
      </c>
      <c r="I26" s="17"/>
      <c r="J26" s="15"/>
      <c r="K26" s="16"/>
      <c r="L26" s="15"/>
      <c r="M26" s="5"/>
      <c r="N26" s="26"/>
      <c r="O26" s="36"/>
    </row>
    <row r="27" spans="1:15" ht="39" customHeight="1">
      <c r="A27" s="3">
        <v>23</v>
      </c>
      <c r="B27" s="8" t="s">
        <v>29</v>
      </c>
      <c r="C27" s="3" t="s">
        <v>9</v>
      </c>
      <c r="D27" s="3" t="s">
        <v>18</v>
      </c>
      <c r="E27" s="3">
        <v>2800</v>
      </c>
      <c r="F27" s="3">
        <f t="shared" si="1"/>
        <v>8400</v>
      </c>
      <c r="G27" s="3" t="e">
        <f>F27/#REF!</f>
        <v>#REF!</v>
      </c>
      <c r="H27" s="7">
        <v>3</v>
      </c>
      <c r="I27" s="19"/>
      <c r="J27" s="15"/>
      <c r="K27" s="16"/>
      <c r="L27" s="15"/>
      <c r="M27" s="5"/>
      <c r="N27" s="26"/>
      <c r="O27" s="36"/>
    </row>
    <row r="28" spans="1:15" ht="39" customHeight="1">
      <c r="A28" s="3">
        <v>24</v>
      </c>
      <c r="B28" s="8" t="s">
        <v>28</v>
      </c>
      <c r="C28" s="3" t="s">
        <v>9</v>
      </c>
      <c r="D28" s="3" t="s">
        <v>18</v>
      </c>
      <c r="E28" s="3">
        <v>2300</v>
      </c>
      <c r="F28" s="3">
        <f t="shared" si="1"/>
        <v>2300</v>
      </c>
      <c r="G28" s="3" t="e">
        <f>F28/#REF!</f>
        <v>#REF!</v>
      </c>
      <c r="H28" s="7">
        <v>1</v>
      </c>
      <c r="I28" s="19"/>
      <c r="J28" s="15"/>
      <c r="K28" s="16"/>
      <c r="L28" s="15"/>
      <c r="M28" s="5"/>
      <c r="N28" s="26"/>
      <c r="O28" s="36"/>
    </row>
    <row r="29" spans="1:15" ht="39" customHeight="1">
      <c r="A29" s="3">
        <v>25</v>
      </c>
      <c r="B29" s="8" t="s">
        <v>30</v>
      </c>
      <c r="C29" s="3" t="s">
        <v>9</v>
      </c>
      <c r="D29" s="3" t="s">
        <v>18</v>
      </c>
      <c r="E29" s="3">
        <v>2300</v>
      </c>
      <c r="F29" s="3">
        <f t="shared" si="1"/>
        <v>2300</v>
      </c>
      <c r="G29" s="3" t="e">
        <f>F29/#REF!</f>
        <v>#REF!</v>
      </c>
      <c r="H29" s="7">
        <v>1</v>
      </c>
      <c r="I29" s="19"/>
      <c r="J29" s="15"/>
      <c r="K29" s="16"/>
      <c r="L29" s="15"/>
      <c r="M29" s="5"/>
      <c r="N29" s="26"/>
      <c r="O29" s="36"/>
    </row>
    <row r="30" spans="1:15" ht="39" customHeight="1">
      <c r="A30" s="3">
        <v>26</v>
      </c>
      <c r="B30" s="8" t="s">
        <v>31</v>
      </c>
      <c r="C30" s="3" t="s">
        <v>9</v>
      </c>
      <c r="D30" s="3" t="s">
        <v>18</v>
      </c>
      <c r="E30" s="3">
        <v>2300</v>
      </c>
      <c r="F30" s="3">
        <f t="shared" si="1"/>
        <v>2300</v>
      </c>
      <c r="G30" s="3" t="e">
        <f>F30/#REF!</f>
        <v>#REF!</v>
      </c>
      <c r="H30" s="7">
        <v>1</v>
      </c>
      <c r="I30" s="19"/>
      <c r="J30" s="15"/>
      <c r="K30" s="16"/>
      <c r="L30" s="15"/>
      <c r="M30" s="5"/>
      <c r="N30" s="26"/>
      <c r="O30" s="36"/>
    </row>
    <row r="31" spans="1:15" ht="30" customHeight="1">
      <c r="A31" s="3">
        <v>27</v>
      </c>
      <c r="B31" s="8" t="s">
        <v>33</v>
      </c>
      <c r="C31" s="3" t="s">
        <v>9</v>
      </c>
      <c r="D31" s="3" t="s">
        <v>18</v>
      </c>
      <c r="E31" s="3">
        <v>4000</v>
      </c>
      <c r="F31" s="3">
        <f t="shared" si="1"/>
        <v>8000</v>
      </c>
      <c r="G31" s="3" t="e">
        <f>F31/#REF!</f>
        <v>#REF!</v>
      </c>
      <c r="H31" s="7">
        <v>2</v>
      </c>
      <c r="I31" s="19"/>
      <c r="J31" s="15"/>
      <c r="K31" s="16"/>
      <c r="L31" s="15"/>
      <c r="M31" s="5"/>
      <c r="N31" s="26"/>
      <c r="O31" s="36"/>
    </row>
    <row r="32" spans="1:15" ht="30" customHeight="1">
      <c r="A32" s="3">
        <v>28</v>
      </c>
      <c r="B32" s="8" t="s">
        <v>34</v>
      </c>
      <c r="C32" s="3" t="s">
        <v>9</v>
      </c>
      <c r="D32" s="3" t="s">
        <v>18</v>
      </c>
      <c r="E32" s="3">
        <v>3000</v>
      </c>
      <c r="F32" s="3">
        <f t="shared" si="1"/>
        <v>3000</v>
      </c>
      <c r="G32" s="3" t="e">
        <f>F32/#REF!</f>
        <v>#REF!</v>
      </c>
      <c r="H32" s="7">
        <v>1</v>
      </c>
      <c r="I32" s="19"/>
      <c r="J32" s="15"/>
      <c r="K32" s="16"/>
      <c r="L32" s="15"/>
      <c r="M32" s="5"/>
      <c r="N32" s="26"/>
      <c r="O32" s="36"/>
    </row>
    <row r="33" spans="1:15" ht="30" customHeight="1">
      <c r="A33" s="3">
        <v>29</v>
      </c>
      <c r="B33" s="8" t="s">
        <v>35</v>
      </c>
      <c r="C33" s="3" t="s">
        <v>9</v>
      </c>
      <c r="D33" s="3" t="s">
        <v>18</v>
      </c>
      <c r="E33" s="3">
        <v>3000</v>
      </c>
      <c r="F33" s="3">
        <f t="shared" si="1"/>
        <v>3000</v>
      </c>
      <c r="G33" s="3" t="e">
        <f>F33/#REF!</f>
        <v>#REF!</v>
      </c>
      <c r="H33" s="7">
        <v>1</v>
      </c>
      <c r="I33" s="19"/>
      <c r="J33" s="15"/>
      <c r="K33" s="16"/>
      <c r="L33" s="15"/>
      <c r="M33" s="5"/>
      <c r="N33" s="26"/>
      <c r="O33" s="36"/>
    </row>
    <row r="34" spans="1:15" ht="30" customHeight="1">
      <c r="A34" s="3">
        <v>30</v>
      </c>
      <c r="B34" s="8" t="s">
        <v>36</v>
      </c>
      <c r="C34" s="3" t="s">
        <v>9</v>
      </c>
      <c r="D34" s="3" t="s">
        <v>18</v>
      </c>
      <c r="E34" s="3">
        <v>3000</v>
      </c>
      <c r="F34" s="3">
        <f t="shared" si="1"/>
        <v>3000</v>
      </c>
      <c r="G34" s="3" t="e">
        <f>F34/#REF!</f>
        <v>#REF!</v>
      </c>
      <c r="H34" s="7">
        <v>1</v>
      </c>
      <c r="I34" s="19"/>
      <c r="J34" s="15"/>
      <c r="K34" s="16"/>
      <c r="L34" s="15"/>
      <c r="M34" s="5"/>
      <c r="N34" s="26"/>
      <c r="O34" s="36"/>
    </row>
    <row r="35" spans="1:15" ht="30" customHeight="1">
      <c r="A35" s="3">
        <v>31</v>
      </c>
      <c r="B35" s="8" t="s">
        <v>52</v>
      </c>
      <c r="C35" s="3" t="s">
        <v>9</v>
      </c>
      <c r="D35" s="3" t="s">
        <v>13</v>
      </c>
      <c r="E35" s="3">
        <v>29500</v>
      </c>
      <c r="F35" s="3">
        <f t="shared" si="1"/>
        <v>118000</v>
      </c>
      <c r="G35" s="3" t="e">
        <f>F35/#REF!</f>
        <v>#REF!</v>
      </c>
      <c r="H35" s="7">
        <v>4</v>
      </c>
      <c r="I35" s="19"/>
      <c r="J35" s="15"/>
      <c r="K35" s="16"/>
      <c r="L35" s="15"/>
      <c r="M35" s="5"/>
      <c r="N35" s="26"/>
      <c r="O35" s="36"/>
    </row>
    <row r="36" spans="1:15" ht="30" customHeight="1">
      <c r="A36" s="3">
        <v>32</v>
      </c>
      <c r="B36" s="8" t="s">
        <v>53</v>
      </c>
      <c r="C36" s="3" t="s">
        <v>9</v>
      </c>
      <c r="D36" s="3" t="s">
        <v>13</v>
      </c>
      <c r="E36" s="3">
        <v>18000</v>
      </c>
      <c r="F36" s="3">
        <f t="shared" si="1"/>
        <v>36000</v>
      </c>
      <c r="G36" s="3" t="e">
        <f>F36/#REF!</f>
        <v>#REF!</v>
      </c>
      <c r="H36" s="7">
        <v>2</v>
      </c>
      <c r="I36" s="19"/>
      <c r="J36" s="15"/>
      <c r="K36" s="16"/>
      <c r="L36" s="15"/>
      <c r="M36" s="5"/>
      <c r="N36" s="26"/>
      <c r="O36" s="36"/>
    </row>
    <row r="37" spans="1:15" ht="30" customHeight="1">
      <c r="A37" s="3">
        <v>33</v>
      </c>
      <c r="B37" s="8" t="s">
        <v>54</v>
      </c>
      <c r="C37" s="3" t="s">
        <v>9</v>
      </c>
      <c r="D37" s="3" t="s">
        <v>13</v>
      </c>
      <c r="E37" s="3">
        <v>18000</v>
      </c>
      <c r="F37" s="3">
        <f t="shared" si="1"/>
        <v>36000</v>
      </c>
      <c r="G37" s="3" t="e">
        <f>F37/#REF!</f>
        <v>#REF!</v>
      </c>
      <c r="H37" s="7">
        <v>2</v>
      </c>
      <c r="I37" s="19"/>
      <c r="J37" s="15"/>
      <c r="K37" s="16"/>
      <c r="L37" s="15"/>
      <c r="M37" s="5"/>
      <c r="N37" s="26"/>
      <c r="O37" s="36"/>
    </row>
    <row r="38" spans="1:15" ht="30" customHeight="1">
      <c r="A38" s="3">
        <v>34</v>
      </c>
      <c r="B38" s="8" t="s">
        <v>55</v>
      </c>
      <c r="C38" s="3" t="s">
        <v>9</v>
      </c>
      <c r="D38" s="3" t="s">
        <v>13</v>
      </c>
      <c r="E38" s="3">
        <v>18000</v>
      </c>
      <c r="F38" s="3">
        <f t="shared" si="1"/>
        <v>36000</v>
      </c>
      <c r="G38" s="3" t="e">
        <f>F38/#REF!</f>
        <v>#REF!</v>
      </c>
      <c r="H38" s="7">
        <v>2</v>
      </c>
      <c r="I38" s="19"/>
      <c r="J38" s="15"/>
      <c r="K38" s="16"/>
      <c r="L38" s="15"/>
      <c r="M38" s="5"/>
      <c r="N38" s="26"/>
      <c r="O38" s="36"/>
    </row>
    <row r="39" spans="1:15" ht="30" customHeight="1">
      <c r="A39" s="3">
        <v>35</v>
      </c>
      <c r="B39" s="8" t="s">
        <v>46</v>
      </c>
      <c r="C39" s="3" t="s">
        <v>9</v>
      </c>
      <c r="D39" s="3" t="s">
        <v>18</v>
      </c>
      <c r="E39" s="3">
        <v>8000</v>
      </c>
      <c r="F39" s="3">
        <f t="shared" si="1"/>
        <v>48000</v>
      </c>
      <c r="G39" s="3" t="e">
        <f>F39/#REF!</f>
        <v>#REF!</v>
      </c>
      <c r="H39" s="7">
        <v>6</v>
      </c>
      <c r="I39" s="19"/>
      <c r="J39" s="15"/>
      <c r="K39" s="16"/>
      <c r="L39" s="15"/>
      <c r="M39" s="5"/>
      <c r="N39" s="26"/>
      <c r="O39" s="36"/>
    </row>
    <row r="40" spans="1:15" ht="30" customHeight="1">
      <c r="A40" s="3">
        <v>36</v>
      </c>
      <c r="B40" s="8" t="s">
        <v>47</v>
      </c>
      <c r="C40" s="3" t="s">
        <v>9</v>
      </c>
      <c r="D40" s="3" t="s">
        <v>18</v>
      </c>
      <c r="E40" s="3">
        <v>30000</v>
      </c>
      <c r="F40" s="3">
        <f t="shared" si="1"/>
        <v>60000</v>
      </c>
      <c r="G40" s="3" t="e">
        <f>F40/#REF!</f>
        <v>#REF!</v>
      </c>
      <c r="H40" s="7">
        <v>2</v>
      </c>
      <c r="I40" s="19"/>
      <c r="J40" s="15"/>
      <c r="K40" s="16"/>
      <c r="L40" s="15"/>
      <c r="M40" s="5"/>
      <c r="N40" s="26"/>
      <c r="O40" s="36"/>
    </row>
    <row r="41" spans="1:15" ht="18" customHeight="1">
      <c r="A41" s="30"/>
      <c r="B41" s="31"/>
      <c r="C41" s="31"/>
      <c r="D41" s="31"/>
      <c r="E41" s="31"/>
      <c r="F41" s="31"/>
      <c r="G41" s="31"/>
      <c r="H41" s="32" t="s">
        <v>25</v>
      </c>
      <c r="I41" s="33"/>
      <c r="J41" s="34"/>
      <c r="K41" s="34"/>
      <c r="L41" s="34"/>
      <c r="M41" s="14"/>
      <c r="N41" s="27"/>
      <c r="O41" s="28"/>
    </row>
    <row r="42" spans="1:15">
      <c r="A42" s="44" t="s">
        <v>26</v>
      </c>
      <c r="B42" s="45"/>
      <c r="C42" s="45"/>
      <c r="D42" s="46"/>
      <c r="E42" s="40"/>
      <c r="F42" s="40"/>
      <c r="G42" s="40"/>
      <c r="H42" s="22"/>
      <c r="I42" s="23"/>
      <c r="J42" s="22"/>
      <c r="K42" s="22"/>
      <c r="L42" s="22"/>
      <c r="M42" s="22"/>
      <c r="N42" s="28"/>
      <c r="O42" s="22"/>
    </row>
    <row r="43" spans="1:15">
      <c r="A43" s="47"/>
      <c r="B43" s="48"/>
      <c r="C43" s="48"/>
      <c r="D43" s="49"/>
      <c r="E43" s="40"/>
      <c r="F43" s="40"/>
      <c r="G43" s="40"/>
      <c r="H43" s="22"/>
      <c r="I43" s="23"/>
      <c r="J43" s="22"/>
      <c r="K43" s="22"/>
      <c r="L43" s="22"/>
      <c r="M43" s="22"/>
      <c r="N43" s="28"/>
      <c r="O43" s="22"/>
    </row>
  </sheetData>
  <mergeCells count="4">
    <mergeCell ref="F17:F18"/>
    <mergeCell ref="G17:G18"/>
    <mergeCell ref="A2:M2"/>
    <mergeCell ref="A42:D43"/>
  </mergeCells>
  <phoneticPr fontId="0" type="noConversion"/>
  <pageMargins left="0.19685039370078741" right="0.19685039370078741" top="0.19685039370078741" bottom="0.19685039370078741" header="0.7086614173228347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orginały</vt:lpstr>
      <vt:lpstr>orginały!Obszar_wydruku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Agnieszka Piróg</cp:lastModifiedBy>
  <cp:lastPrinted>2020-06-09T10:51:36Z</cp:lastPrinted>
  <dcterms:created xsi:type="dcterms:W3CDTF">1997-02-26T13:46:56Z</dcterms:created>
  <dcterms:modified xsi:type="dcterms:W3CDTF">2020-06-09T10:52:20Z</dcterms:modified>
</cp:coreProperties>
</file>